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251\006総務\03総務全般\2仕入関連\請求書用紙エクセル化\"/>
    </mc:Choice>
  </mc:AlternateContent>
  <xr:revisionPtr revIDLastSave="0" documentId="13_ncr:1_{65741F88-A077-4162-9923-6531C7E5C2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8％" sheetId="18" r:id="rId1"/>
    <sheet name="内訳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内訳見本" sheetId="20" r:id="rId12"/>
    <sheet name="集計表8％見本" sheetId="22" r:id="rId13"/>
  </sheets>
  <definedNames>
    <definedName name="_xlnm.Print_Area" localSheetId="0">'集計表8％'!$B$1:$O$42</definedName>
    <definedName name="_xlnm.Print_Area" localSheetId="12">'集計表8％見本'!$B$1:$O$42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8" l="1"/>
  <c r="G1" i="13"/>
  <c r="G1" i="12"/>
  <c r="G1" i="11"/>
  <c r="G1" i="10"/>
  <c r="G1" i="9"/>
  <c r="G1" i="8"/>
  <c r="G1" i="7"/>
  <c r="G1" i="6"/>
  <c r="G1" i="5"/>
  <c r="G1" i="4"/>
  <c r="F11" i="20"/>
  <c r="F11" i="4"/>
  <c r="F11" i="13"/>
  <c r="F11" i="12"/>
  <c r="F11" i="11"/>
  <c r="F11" i="10"/>
  <c r="F11" i="9"/>
  <c r="F11" i="8"/>
  <c r="F11" i="7"/>
  <c r="F11" i="6"/>
  <c r="F11" i="5"/>
  <c r="B37" i="22"/>
  <c r="C36" i="22"/>
  <c r="B36" i="22"/>
  <c r="B35" i="22"/>
  <c r="C34" i="22"/>
  <c r="B34" i="22"/>
  <c r="B33" i="22"/>
  <c r="C32" i="22"/>
  <c r="B32" i="22"/>
  <c r="B31" i="22"/>
  <c r="C30" i="22"/>
  <c r="B30" i="22"/>
  <c r="B29" i="22"/>
  <c r="C28" i="22"/>
  <c r="B28" i="22"/>
  <c r="B27" i="22"/>
  <c r="C26" i="22"/>
  <c r="B26" i="22"/>
  <c r="B25" i="22"/>
  <c r="C24" i="22"/>
  <c r="B24" i="22"/>
  <c r="B23" i="22"/>
  <c r="C22" i="22"/>
  <c r="B22" i="22"/>
  <c r="J4" i="22"/>
  <c r="B23" i="20"/>
  <c r="E5" i="20"/>
  <c r="B37" i="18"/>
  <c r="C36" i="18"/>
  <c r="B36" i="18"/>
  <c r="B35" i="18"/>
  <c r="C34" i="18"/>
  <c r="B34" i="18"/>
  <c r="B33" i="18"/>
  <c r="C32" i="18"/>
  <c r="B32" i="18"/>
  <c r="B31" i="18"/>
  <c r="C30" i="18"/>
  <c r="B30" i="18"/>
  <c r="B29" i="18"/>
  <c r="C28" i="18"/>
  <c r="B28" i="18"/>
  <c r="B27" i="18"/>
  <c r="C26" i="18"/>
  <c r="B26" i="18"/>
  <c r="B25" i="18"/>
  <c r="C24" i="18"/>
  <c r="B24" i="18"/>
  <c r="B23" i="18"/>
  <c r="C22" i="18"/>
  <c r="B22" i="18"/>
  <c r="B21" i="18"/>
  <c r="C20" i="18"/>
  <c r="B20" i="18"/>
  <c r="B19" i="18"/>
  <c r="C18" i="18"/>
  <c r="B18" i="18"/>
  <c r="B23" i="9"/>
  <c r="D28" i="18" s="1"/>
  <c r="D28" i="22" l="1"/>
  <c r="B23" i="13"/>
  <c r="E5" i="13"/>
  <c r="B23" i="12"/>
  <c r="E5" i="12"/>
  <c r="B23" i="11"/>
  <c r="E5" i="11"/>
  <c r="B23" i="10"/>
  <c r="E5" i="10"/>
  <c r="E5" i="9"/>
  <c r="B23" i="8"/>
  <c r="E5" i="8"/>
  <c r="B23" i="7"/>
  <c r="E5" i="7"/>
  <c r="B23" i="6"/>
  <c r="E5" i="6"/>
  <c r="D30" i="18" l="1"/>
  <c r="D30" i="22"/>
  <c r="D32" i="18"/>
  <c r="D32" i="22"/>
  <c r="D34" i="18"/>
  <c r="D34" i="22"/>
  <c r="D36" i="18"/>
  <c r="D36" i="22"/>
  <c r="D22" i="22"/>
  <c r="D22" i="18"/>
  <c r="D24" i="18"/>
  <c r="D24" i="22"/>
  <c r="D26" i="22"/>
  <c r="D38" i="22" s="1"/>
  <c r="D40" i="22" s="1"/>
  <c r="D26" i="18"/>
  <c r="B23" i="5"/>
  <c r="E5" i="5"/>
  <c r="D41" i="22" l="1"/>
  <c r="D42" i="22" s="1"/>
  <c r="D20" i="18"/>
  <c r="B23" i="4" l="1"/>
  <c r="D18" i="18" l="1"/>
  <c r="D38" i="18" s="1"/>
  <c r="D40" i="18" s="1"/>
  <c r="E5" i="4"/>
  <c r="D41" i="18" l="1"/>
  <c r="D4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fujii16</author>
  </authors>
  <commentList>
    <comment ref="I13" authorId="0" shapeId="0" xr:uid="{4B22E044-8756-464D-AA86-3A80267A9731}">
      <text>
        <r>
          <rPr>
            <b/>
            <sz val="9"/>
            <color indexed="81"/>
            <rFont val="MS P ゴシック"/>
            <family val="3"/>
            <charset val="128"/>
          </rPr>
          <t>銀行・信用金庫
のどちらかを選択してください。</t>
        </r>
      </text>
    </comment>
    <comment ref="M13" authorId="0" shapeId="0" xr:uid="{618A9F0D-C5BC-4D4A-8808-49BBE90F1BE7}">
      <text>
        <r>
          <rPr>
            <b/>
            <sz val="9"/>
            <color indexed="81"/>
            <rFont val="MS P ゴシック"/>
            <family val="3"/>
            <charset val="128"/>
          </rPr>
          <t>当座預金・普通預金
のどちらかを選択してください。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fujii16</author>
  </authors>
  <commentList>
    <comment ref="I13" authorId="0" shapeId="0" xr:uid="{5BCEB9F1-0ACE-41AF-BFD0-34461638CEA6}">
      <text>
        <r>
          <rPr>
            <b/>
            <sz val="9"/>
            <color indexed="81"/>
            <rFont val="MS P ゴシック"/>
            <family val="3"/>
            <charset val="128"/>
          </rPr>
          <t>銀行・信用金庫
のどちらかを選択してください。</t>
        </r>
      </text>
    </comment>
    <comment ref="M13" authorId="0" shapeId="0" xr:uid="{681AD199-BB4D-4FA6-A688-018D4752DFD0}">
      <text>
        <r>
          <rPr>
            <b/>
            <sz val="9"/>
            <color indexed="81"/>
            <rFont val="MS P ゴシック"/>
            <family val="3"/>
            <charset val="128"/>
          </rPr>
          <t>当座預金・普通預金
のどちらかを選択してください。</t>
        </r>
      </text>
    </comment>
  </commentList>
</comments>
</file>

<file path=xl/sharedStrings.xml><?xml version="1.0" encoding="utf-8"?>
<sst xmlns="http://schemas.openxmlformats.org/spreadsheetml/2006/main" count="297" uniqueCount="60">
  <si>
    <t>請　　　求　　　書</t>
    <rPh sb="0" eb="1">
      <t>ショウ</t>
    </rPh>
    <rPh sb="4" eb="5">
      <t>モトム</t>
    </rPh>
    <rPh sb="8" eb="9">
      <t>ショ</t>
    </rPh>
    <phoneticPr fontId="2"/>
  </si>
  <si>
    <t>藤井空調工業株式会社　御中</t>
    <rPh sb="0" eb="2">
      <t>フジイ</t>
    </rPh>
    <rPh sb="2" eb="4">
      <t>クウチョウ</t>
    </rPh>
    <rPh sb="4" eb="6">
      <t>コウギョウ</t>
    </rPh>
    <rPh sb="6" eb="8">
      <t>カブシキ</t>
    </rPh>
    <rPh sb="8" eb="10">
      <t>カイシャ</t>
    </rPh>
    <rPh sb="11" eb="13">
      <t>オンチュウ</t>
    </rPh>
    <phoneticPr fontId="2"/>
  </si>
  <si>
    <t>管理番号</t>
    <rPh sb="0" eb="2">
      <t>カンリ</t>
    </rPh>
    <rPh sb="2" eb="4">
      <t>バンゴウ</t>
    </rPh>
    <phoneticPr fontId="2"/>
  </si>
  <si>
    <t>当社担当</t>
    <rPh sb="0" eb="2">
      <t>トウシャ</t>
    </rPh>
    <rPh sb="2" eb="4">
      <t>タントウ</t>
    </rPh>
    <phoneticPr fontId="2"/>
  </si>
  <si>
    <t>工事名</t>
    <rPh sb="0" eb="2">
      <t>コウジ</t>
    </rPh>
    <rPh sb="2" eb="3">
      <t>メイ</t>
    </rPh>
    <phoneticPr fontId="2"/>
  </si>
  <si>
    <t>〒</t>
  </si>
  <si>
    <t>住所</t>
    <rPh sb="0" eb="2">
      <t>ジュウショ</t>
    </rPh>
    <phoneticPr fontId="2"/>
  </si>
  <si>
    <t>下記の通り請求致します</t>
    <rPh sb="0" eb="1">
      <t>シタ</t>
    </rPh>
    <rPh sb="1" eb="2">
      <t>キ</t>
    </rPh>
    <rPh sb="3" eb="4">
      <t>ツウ</t>
    </rPh>
    <rPh sb="5" eb="7">
      <t>セイキュウ</t>
    </rPh>
    <rPh sb="7" eb="8">
      <t>イタ</t>
    </rPh>
    <phoneticPr fontId="2"/>
  </si>
  <si>
    <t>氏名</t>
    <rPh sb="0" eb="2">
      <t>シメイ</t>
    </rPh>
    <phoneticPr fontId="2"/>
  </si>
  <si>
    <t>査　定　額</t>
    <rPh sb="0" eb="1">
      <t>サ</t>
    </rPh>
    <rPh sb="2" eb="3">
      <t>サダム</t>
    </rPh>
    <rPh sb="4" eb="5">
      <t>ガク</t>
    </rPh>
    <phoneticPr fontId="2"/>
  </si>
  <si>
    <t>摘　要</t>
    <rPh sb="0" eb="1">
      <t>ツム</t>
    </rPh>
    <rPh sb="2" eb="3">
      <t>ヨウ</t>
    </rPh>
    <phoneticPr fontId="2"/>
  </si>
  <si>
    <t>契約工事金額
（税抜）</t>
    <rPh sb="0" eb="2">
      <t>ケイヤク</t>
    </rPh>
    <rPh sb="2" eb="4">
      <t>コウジ</t>
    </rPh>
    <rPh sb="4" eb="6">
      <t>キンガク</t>
    </rPh>
    <rPh sb="8" eb="9">
      <t>ゼイ</t>
    </rPh>
    <rPh sb="9" eb="10">
      <t>ヌ</t>
    </rPh>
    <phoneticPr fontId="2"/>
  </si>
  <si>
    <t>累計入金額（B）
（税抜）</t>
    <rPh sb="0" eb="2">
      <t>ルイケイ</t>
    </rPh>
    <rPh sb="2" eb="4">
      <t>ニュウキン</t>
    </rPh>
    <rPh sb="4" eb="5">
      <t>ガク</t>
    </rPh>
    <rPh sb="10" eb="11">
      <t>ゼイ</t>
    </rPh>
    <rPh sb="11" eb="12">
      <t>ヌ</t>
    </rPh>
    <phoneticPr fontId="2"/>
  </si>
  <si>
    <t>差引今回請求額(A-B）</t>
    <rPh sb="0" eb="2">
      <t>サシヒキ</t>
    </rPh>
    <rPh sb="2" eb="4">
      <t>コンカイ</t>
    </rPh>
    <rPh sb="4" eb="6">
      <t>セイキュウ</t>
    </rPh>
    <rPh sb="6" eb="7">
      <t>ガク</t>
    </rPh>
    <phoneticPr fontId="2"/>
  </si>
  <si>
    <t>請　　求　　集　　計　　表</t>
    <rPh sb="0" eb="1">
      <t>ショウ</t>
    </rPh>
    <rPh sb="3" eb="4">
      <t>モトム</t>
    </rPh>
    <rPh sb="6" eb="7">
      <t>シュウ</t>
    </rPh>
    <rPh sb="9" eb="10">
      <t>ケイ</t>
    </rPh>
    <rPh sb="12" eb="13">
      <t>ヒョウ</t>
    </rPh>
    <phoneticPr fontId="2"/>
  </si>
  <si>
    <t>ＴＥＬ</t>
  </si>
  <si>
    <t>振込先</t>
    <rPh sb="0" eb="2">
      <t>フリコミ</t>
    </rPh>
    <rPh sb="2" eb="3">
      <t>サキ</t>
    </rPh>
    <phoneticPr fontId="2"/>
  </si>
  <si>
    <t>管理番号　　　担当者名</t>
    <rPh sb="0" eb="2">
      <t>カンリ</t>
    </rPh>
    <rPh sb="2" eb="4">
      <t>バンゴウ</t>
    </rPh>
    <rPh sb="7" eb="9">
      <t>タントウ</t>
    </rPh>
    <rPh sb="9" eb="10">
      <t>シャ</t>
    </rPh>
    <rPh sb="10" eb="11">
      <t>メイ</t>
    </rPh>
    <phoneticPr fontId="2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</si>
  <si>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</si>
  <si>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</si>
  <si>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</si>
  <si>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支店</t>
    <rPh sb="0" eb="2">
      <t>シテン</t>
    </rPh>
    <phoneticPr fontId="13"/>
  </si>
  <si>
    <t>当座</t>
  </si>
  <si>
    <t>〒</t>
    <phoneticPr fontId="13"/>
  </si>
  <si>
    <t>締切</t>
    <rPh sb="0" eb="1">
      <t>シ</t>
    </rPh>
    <rPh sb="1" eb="2">
      <t>キ</t>
    </rPh>
    <phoneticPr fontId="2"/>
  </si>
  <si>
    <t>住所</t>
    <rPh sb="0" eb="2">
      <t>ジュウショ</t>
    </rPh>
    <phoneticPr fontId="13"/>
  </si>
  <si>
    <t>金　　　額</t>
    <rPh sb="0" eb="1">
      <t>キン</t>
    </rPh>
    <rPh sb="4" eb="5">
      <t>ガク</t>
    </rPh>
    <phoneticPr fontId="13"/>
  </si>
  <si>
    <t>ＦＡＸ</t>
    <phoneticPr fontId="13"/>
  </si>
  <si>
    <t>銀行</t>
  </si>
  <si>
    <t>←作成月が自動で入力されます。</t>
    <rPh sb="1" eb="3">
      <t>サクセイ</t>
    </rPh>
    <rPh sb="3" eb="4">
      <t>ツキ</t>
    </rPh>
    <rPh sb="5" eb="7">
      <t>ジドウ</t>
    </rPh>
    <rPh sb="8" eb="10">
      <t>ニュウリョク</t>
    </rPh>
    <phoneticPr fontId="13"/>
  </si>
  <si>
    <t>000-0000</t>
    <phoneticPr fontId="13"/>
  </si>
  <si>
    <t>〇〇市〇〇町1-1</t>
    <rPh sb="2" eb="3">
      <t>シ</t>
    </rPh>
    <rPh sb="5" eb="6">
      <t>マチ</t>
    </rPh>
    <phoneticPr fontId="13"/>
  </si>
  <si>
    <t>会社名</t>
    <rPh sb="0" eb="3">
      <t>カイシャメイ</t>
    </rPh>
    <phoneticPr fontId="13"/>
  </si>
  <si>
    <t>0000-00-0000</t>
    <phoneticPr fontId="13"/>
  </si>
  <si>
    <t>〇〇</t>
    <phoneticPr fontId="13"/>
  </si>
  <si>
    <t>0000000</t>
    <phoneticPr fontId="13"/>
  </si>
  <si>
    <t>←”銀行”・”信金”、”当座”・”普通”を選択してください。</t>
    <rPh sb="2" eb="4">
      <t>ギンコウ</t>
    </rPh>
    <rPh sb="7" eb="9">
      <t>シンキン</t>
    </rPh>
    <rPh sb="12" eb="14">
      <t>トウザ</t>
    </rPh>
    <rPh sb="17" eb="19">
      <t>フツウ</t>
    </rPh>
    <rPh sb="21" eb="23">
      <t>センタク</t>
    </rPh>
    <phoneticPr fontId="13"/>
  </si>
  <si>
    <t>シート1を入力すると同じものが表示されます。</t>
    <rPh sb="5" eb="7">
      <t>ニュウリョク</t>
    </rPh>
    <rPh sb="10" eb="11">
      <t>オナ</t>
    </rPh>
    <rPh sb="15" eb="17">
      <t>ヒョウジ</t>
    </rPh>
    <phoneticPr fontId="13"/>
  </si>
  <si>
    <t>シート2を入力すると同じものが表示されます。</t>
    <rPh sb="5" eb="7">
      <t>ニュウリョク</t>
    </rPh>
    <rPh sb="10" eb="11">
      <t>オナ</t>
    </rPh>
    <rPh sb="15" eb="17">
      <t>ヒョウジ</t>
    </rPh>
    <phoneticPr fontId="13"/>
  </si>
  <si>
    <t>工事名や作業名をご記入ください</t>
    <rPh sb="0" eb="2">
      <t>コウジ</t>
    </rPh>
    <rPh sb="2" eb="3">
      <t>メイ</t>
    </rPh>
    <rPh sb="4" eb="6">
      <t>サギョウ</t>
    </rPh>
    <rPh sb="6" eb="7">
      <t>メイ</t>
    </rPh>
    <rPh sb="9" eb="11">
      <t>キニュウ</t>
    </rPh>
    <phoneticPr fontId="13"/>
  </si>
  <si>
    <t>部長</t>
    <rPh sb="0" eb="2">
      <t>ブチョウ</t>
    </rPh>
    <phoneticPr fontId="13"/>
  </si>
  <si>
    <t>課長</t>
    <rPh sb="0" eb="2">
      <t>カチョウ</t>
    </rPh>
    <phoneticPr fontId="13"/>
  </si>
  <si>
    <t>担当</t>
    <rPh sb="0" eb="2">
      <t>タントウ</t>
    </rPh>
    <phoneticPr fontId="13"/>
  </si>
  <si>
    <t>取引先No.</t>
    <rPh sb="0" eb="2">
      <t>トリヒキ</t>
    </rPh>
    <rPh sb="2" eb="3">
      <t>サキ</t>
    </rPh>
    <phoneticPr fontId="13"/>
  </si>
  <si>
    <t>登録番号（T+13桁）</t>
    <rPh sb="0" eb="2">
      <t>トウロク</t>
    </rPh>
    <rPh sb="2" eb="4">
      <t>バンゴウ</t>
    </rPh>
    <rPh sb="9" eb="10">
      <t>ケタ</t>
    </rPh>
    <phoneticPr fontId="13"/>
  </si>
  <si>
    <t>登録番号</t>
    <rPh sb="0" eb="4">
      <t>トウロクバンゴウ</t>
    </rPh>
    <phoneticPr fontId="13"/>
  </si>
  <si>
    <t>←適格請求書発行事業者登録番号をご入力ください。</t>
    <rPh sb="1" eb="3">
      <t>テキカク</t>
    </rPh>
    <rPh sb="3" eb="5">
      <t>セイキュウ</t>
    </rPh>
    <rPh sb="5" eb="6">
      <t>ショ</t>
    </rPh>
    <rPh sb="6" eb="8">
      <t>ハッコウ</t>
    </rPh>
    <rPh sb="8" eb="11">
      <t>ジギョウシャ</t>
    </rPh>
    <rPh sb="11" eb="13">
      <t>トウロク</t>
    </rPh>
    <rPh sb="13" eb="15">
      <t>バンゴウ</t>
    </rPh>
    <rPh sb="17" eb="19">
      <t>ニュウリョク</t>
    </rPh>
    <phoneticPr fontId="13"/>
  </si>
  <si>
    <t>課税区分</t>
    <rPh sb="0" eb="2">
      <t>カゼイ</t>
    </rPh>
    <rPh sb="2" eb="4">
      <t>クブン</t>
    </rPh>
    <phoneticPr fontId="13"/>
  </si>
  <si>
    <t>税抜合計</t>
    <rPh sb="0" eb="2">
      <t>ゼイヌキ</t>
    </rPh>
    <rPh sb="2" eb="4">
      <t>ゴウケイ</t>
    </rPh>
    <phoneticPr fontId="13"/>
  </si>
  <si>
    <t>消費税合計</t>
    <rPh sb="0" eb="3">
      <t>ショウヒゼイ</t>
    </rPh>
    <rPh sb="3" eb="5">
      <t>ゴウケイ</t>
    </rPh>
    <phoneticPr fontId="13"/>
  </si>
  <si>
    <t>小計</t>
    <rPh sb="0" eb="2">
      <t>ショウケイ</t>
    </rPh>
    <phoneticPr fontId="2"/>
  </si>
  <si>
    <t>当月迄累計出来高（A)
（税抜）</t>
    <rPh sb="0" eb="2">
      <t>トウゲツ</t>
    </rPh>
    <rPh sb="2" eb="3">
      <t>マデ</t>
    </rPh>
    <rPh sb="3" eb="5">
      <t>ルイケイ</t>
    </rPh>
    <rPh sb="5" eb="8">
      <t>デキダカ</t>
    </rPh>
    <rPh sb="13" eb="14">
      <t>ゼイ</t>
    </rPh>
    <rPh sb="14" eb="15">
      <t>ヌ</t>
    </rPh>
    <phoneticPr fontId="2"/>
  </si>
  <si>
    <t>A20-00-000</t>
    <phoneticPr fontId="13"/>
  </si>
  <si>
    <t>○○</t>
    <phoneticPr fontId="13"/>
  </si>
  <si>
    <t>○○県△△市□□町1-1</t>
    <rPh sb="2" eb="3">
      <t>ケン</t>
    </rPh>
    <rPh sb="5" eb="6">
      <t>シ</t>
    </rPh>
    <rPh sb="8" eb="9">
      <t>マチ</t>
    </rPh>
    <phoneticPr fontId="13"/>
  </si>
  <si>
    <t>←不明な方は当社までお問い合わせください。</t>
    <rPh sb="1" eb="3">
      <t>フメイ</t>
    </rPh>
    <rPh sb="4" eb="5">
      <t>カタ</t>
    </rPh>
    <rPh sb="6" eb="8">
      <t>トウシャ</t>
    </rPh>
    <rPh sb="11" eb="12">
      <t>ト</t>
    </rPh>
    <rPh sb="13" eb="14">
      <t>ア</t>
    </rPh>
    <phoneticPr fontId="13"/>
  </si>
  <si>
    <t>T</t>
    <phoneticPr fontId="13"/>
  </si>
  <si>
    <t>T</t>
    <phoneticPr fontId="13"/>
  </si>
  <si>
    <t>総合計</t>
    <rPh sb="0" eb="2">
      <t>ソウゴウ</t>
    </rPh>
    <phoneticPr fontId="2"/>
  </si>
  <si>
    <t>総合計</t>
    <rPh sb="0" eb="1">
      <t>ソウ</t>
    </rPh>
    <rPh sb="1" eb="3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</si>
</sst>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u/>
      <sz val="22"/>
      <color theme="1"/>
      <name val="ＭＳ 明朝"/>
      <family val="1"/>
      <charset val="128"/>
    </font>
    <font>
      <u/>
      <sz val="22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C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1" fillId="2" borderId="68" xfId="1" applyFont="1" applyFill="1" applyBorder="1" applyAlignment="1" applyProtection="1">
      <alignment horizontal="center" vertical="center"/>
      <protection locked="0"/>
    </xf>
    <xf numFmtId="0" fontId="17" fillId="2" borderId="64" xfId="1" applyFont="1" applyFill="1" applyBorder="1" applyAlignment="1" applyProtection="1">
      <alignment horizontal="center" vertical="center"/>
      <protection locked="0"/>
    </xf>
    <xf numFmtId="38" fontId="5" fillId="2" borderId="20" xfId="2" applyFont="1" applyFill="1" applyBorder="1" applyAlignme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0" fontId="3" fillId="0" borderId="31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right" vertical="center" shrinkToFit="1"/>
      <protection locked="0"/>
    </xf>
    <xf numFmtId="177" fontId="3" fillId="0" borderId="21" xfId="1" applyNumberFormat="1" applyFont="1" applyBorder="1" applyAlignment="1" applyProtection="1">
      <alignment horizontal="left" vertical="center" shrinkToFit="1"/>
      <protection locked="0"/>
    </xf>
    <xf numFmtId="177" fontId="3" fillId="0" borderId="5" xfId="1" applyNumberFormat="1" applyFont="1" applyBorder="1" applyAlignment="1" applyProtection="1">
      <alignment horizontal="right" vertical="center" shrinkToFit="1"/>
      <protection locked="0"/>
    </xf>
    <xf numFmtId="0" fontId="3" fillId="0" borderId="21" xfId="1" applyFont="1" applyBorder="1" applyAlignment="1" applyProtection="1">
      <alignment horizontal="left" vertical="center" shrinkToFit="1"/>
      <protection locked="0"/>
    </xf>
    <xf numFmtId="0" fontId="5" fillId="0" borderId="0" xfId="1" applyFont="1" applyProtection="1">
      <alignment vertical="center"/>
      <protection locked="0"/>
    </xf>
    <xf numFmtId="0" fontId="4" fillId="0" borderId="29" xfId="1" applyFont="1" applyBorder="1" applyAlignment="1" applyProtection="1">
      <alignment horizontal="center" vertical="center" wrapText="1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38" fontId="5" fillId="0" borderId="20" xfId="2" applyFont="1" applyBorder="1" applyAlignment="1" applyProtection="1">
      <alignment vertical="center"/>
      <protection locked="0"/>
    </xf>
    <xf numFmtId="38" fontId="5" fillId="0" borderId="20" xfId="2" applyFont="1" applyBorder="1" applyAlignment="1" applyProtection="1">
      <alignment horizontal="right" vertical="center"/>
      <protection locked="0"/>
    </xf>
    <xf numFmtId="0" fontId="4" fillId="0" borderId="30" xfId="1" applyFont="1" applyBorder="1" applyAlignment="1" applyProtection="1">
      <alignment horizontal="center" vertical="center"/>
      <protection locked="0"/>
    </xf>
    <xf numFmtId="38" fontId="5" fillId="0" borderId="40" xfId="2" applyFont="1" applyBorder="1" applyAlignment="1" applyProtection="1">
      <alignment horizontal="right" vertical="center"/>
      <protection locked="0"/>
    </xf>
    <xf numFmtId="0" fontId="5" fillId="0" borderId="25" xfId="1" applyFont="1" applyBorder="1" applyProtection="1">
      <alignment vertical="center"/>
      <protection locked="0"/>
    </xf>
    <xf numFmtId="0" fontId="5" fillId="0" borderId="3" xfId="1" applyFont="1" applyBorder="1" applyProtection="1">
      <alignment vertical="center"/>
      <protection locked="0"/>
    </xf>
    <xf numFmtId="0" fontId="5" fillId="0" borderId="24" xfId="1" applyFont="1" applyBorder="1" applyProtection="1">
      <alignment vertical="center"/>
      <protection locked="0"/>
    </xf>
    <xf numFmtId="0" fontId="5" fillId="0" borderId="26" xfId="1" applyFont="1" applyBorder="1" applyProtection="1">
      <alignment vertical="center"/>
      <protection locked="0"/>
    </xf>
    <xf numFmtId="0" fontId="5" fillId="0" borderId="27" xfId="1" applyFont="1" applyBorder="1" applyProtection="1">
      <alignment vertical="center"/>
      <protection locked="0"/>
    </xf>
    <xf numFmtId="0" fontId="5" fillId="0" borderId="4" xfId="1" applyFont="1" applyBorder="1" applyProtection="1">
      <alignment vertical="center"/>
      <protection locked="0"/>
    </xf>
    <xf numFmtId="0" fontId="5" fillId="0" borderId="28" xfId="1" applyFont="1" applyBorder="1" applyProtection="1">
      <alignment vertical="center"/>
      <protection locked="0"/>
    </xf>
    <xf numFmtId="0" fontId="3" fillId="3" borderId="21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3" fillId="3" borderId="94" xfId="1" applyFont="1" applyFill="1" applyBorder="1">
      <alignment vertical="center"/>
    </xf>
    <xf numFmtId="0" fontId="3" fillId="3" borderId="23" xfId="1" applyFont="1" applyFill="1" applyBorder="1">
      <alignment vertical="center"/>
    </xf>
    <xf numFmtId="0" fontId="3" fillId="3" borderId="42" xfId="1" applyFont="1" applyFill="1" applyBorder="1">
      <alignment vertical="center"/>
    </xf>
    <xf numFmtId="0" fontId="3" fillId="3" borderId="46" xfId="1" applyFont="1" applyFill="1" applyBorder="1">
      <alignment vertical="center"/>
    </xf>
    <xf numFmtId="0" fontId="3" fillId="3" borderId="1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2" xfId="1" applyFont="1" applyFill="1" applyBorder="1">
      <alignment vertical="center"/>
    </xf>
    <xf numFmtId="0" fontId="3" fillId="3" borderId="45" xfId="1" applyFont="1" applyFill="1" applyBorder="1">
      <alignment vertical="center"/>
    </xf>
    <xf numFmtId="0" fontId="3" fillId="3" borderId="74" xfId="1" applyFont="1" applyFill="1" applyBorder="1" applyAlignment="1">
      <alignment vertical="top"/>
    </xf>
    <xf numFmtId="0" fontId="3" fillId="3" borderId="72" xfId="1" applyFont="1" applyFill="1" applyBorder="1" applyAlignment="1">
      <alignment vertical="top"/>
    </xf>
    <xf numFmtId="0" fontId="3" fillId="3" borderId="95" xfId="1" applyFont="1" applyFill="1" applyBorder="1" applyAlignment="1">
      <alignment vertical="top"/>
    </xf>
    <xf numFmtId="0" fontId="3" fillId="3" borderId="16" xfId="1" applyFont="1" applyFill="1" applyBorder="1" applyAlignment="1">
      <alignment vertical="top"/>
    </xf>
    <xf numFmtId="0" fontId="3" fillId="3" borderId="75" xfId="1" applyFont="1" applyFill="1" applyBorder="1" applyAlignment="1">
      <alignment vertical="top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3" fillId="3" borderId="57" xfId="1" applyFont="1" applyFill="1" applyBorder="1">
      <alignment vertical="center"/>
    </xf>
    <xf numFmtId="0" fontId="3" fillId="3" borderId="87" xfId="1" applyFont="1" applyFill="1" applyBorder="1">
      <alignment vertical="center"/>
    </xf>
    <xf numFmtId="0" fontId="3" fillId="3" borderId="3" xfId="1" applyFont="1" applyFill="1" applyBorder="1">
      <alignment vertical="center"/>
    </xf>
    <xf numFmtId="0" fontId="3" fillId="3" borderId="88" xfId="1" applyFont="1" applyFill="1" applyBorder="1">
      <alignment vertical="center"/>
    </xf>
    <xf numFmtId="0" fontId="3" fillId="3" borderId="14" xfId="1" applyFont="1" applyFill="1" applyBorder="1">
      <alignment vertical="center"/>
    </xf>
    <xf numFmtId="0" fontId="3" fillId="3" borderId="9" xfId="1" applyFont="1" applyFill="1" applyBorder="1">
      <alignment vertical="center"/>
    </xf>
    <xf numFmtId="0" fontId="3" fillId="3" borderId="91" xfId="1" applyFont="1" applyFill="1" applyBorder="1">
      <alignment vertical="center"/>
    </xf>
    <xf numFmtId="0" fontId="3" fillId="3" borderId="15" xfId="1" applyFont="1" applyFill="1" applyBorder="1">
      <alignment vertical="center"/>
    </xf>
    <xf numFmtId="0" fontId="3" fillId="3" borderId="20" xfId="1" applyFont="1" applyFill="1" applyBorder="1">
      <alignment vertical="center"/>
    </xf>
    <xf numFmtId="0" fontId="3" fillId="3" borderId="27" xfId="1" applyFont="1" applyFill="1" applyBorder="1">
      <alignment vertical="center"/>
    </xf>
    <xf numFmtId="0" fontId="3" fillId="3" borderId="89" xfId="1" applyFont="1" applyFill="1" applyBorder="1">
      <alignment vertical="center"/>
    </xf>
    <xf numFmtId="0" fontId="3" fillId="3" borderId="4" xfId="1" applyFont="1" applyFill="1" applyBorder="1">
      <alignment vertical="center"/>
    </xf>
    <xf numFmtId="0" fontId="3" fillId="3" borderId="90" xfId="1" applyFont="1" applyFill="1" applyBorder="1">
      <alignment vertical="center"/>
    </xf>
    <xf numFmtId="0" fontId="3" fillId="3" borderId="77" xfId="1" applyFont="1" applyFill="1" applyBorder="1" applyAlignment="1">
      <alignment horizontal="center" vertical="center"/>
    </xf>
    <xf numFmtId="0" fontId="5" fillId="0" borderId="65" xfId="1" applyFont="1" applyBorder="1">
      <alignment vertical="center"/>
    </xf>
    <xf numFmtId="0" fontId="5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wrapText="1"/>
    </xf>
    <xf numFmtId="0" fontId="5" fillId="0" borderId="2" xfId="1" applyFont="1" applyBorder="1">
      <alignment vertical="center"/>
    </xf>
    <xf numFmtId="0" fontId="4" fillId="0" borderId="32" xfId="1" applyFont="1" applyBorder="1" applyAlignment="1">
      <alignment horizontal="center" vertical="center"/>
    </xf>
    <xf numFmtId="0" fontId="5" fillId="3" borderId="0" xfId="1" applyFont="1" applyFill="1">
      <alignment vertical="center"/>
    </xf>
    <xf numFmtId="0" fontId="5" fillId="3" borderId="8" xfId="1" applyFont="1" applyFill="1" applyBorder="1">
      <alignment vertical="center"/>
    </xf>
    <xf numFmtId="0" fontId="5" fillId="3" borderId="6" xfId="1" applyFont="1" applyFill="1" applyBorder="1">
      <alignment vertical="center"/>
    </xf>
    <xf numFmtId="0" fontId="5" fillId="3" borderId="10" xfId="1" applyFont="1" applyFill="1" applyBorder="1">
      <alignment vertical="center"/>
    </xf>
    <xf numFmtId="0" fontId="5" fillId="3" borderId="9" xfId="1" applyFont="1" applyFill="1" applyBorder="1">
      <alignment vertical="center"/>
    </xf>
    <xf numFmtId="0" fontId="5" fillId="3" borderId="11" xfId="1" applyFont="1" applyFill="1" applyBorder="1">
      <alignment vertical="center"/>
    </xf>
    <xf numFmtId="0" fontId="5" fillId="3" borderId="22" xfId="1" applyFont="1" applyFill="1" applyBorder="1">
      <alignment vertical="center"/>
    </xf>
    <xf numFmtId="0" fontId="5" fillId="3" borderId="23" xfId="1" applyFont="1" applyFill="1" applyBorder="1">
      <alignment vertical="center"/>
    </xf>
    <xf numFmtId="0" fontId="5" fillId="3" borderId="7" xfId="1" applyFont="1" applyFill="1" applyBorder="1">
      <alignment vertical="center"/>
    </xf>
    <xf numFmtId="0" fontId="4" fillId="0" borderId="29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63" xfId="1" applyFont="1" applyBorder="1">
      <alignment vertical="center"/>
    </xf>
    <xf numFmtId="0" fontId="5" fillId="0" borderId="66" xfId="1" applyFont="1" applyBorder="1" applyAlignment="1">
      <alignment horizontal="left" vertical="center"/>
    </xf>
    <xf numFmtId="0" fontId="1" fillId="0" borderId="66" xfId="1" applyBorder="1">
      <alignment vertical="center"/>
    </xf>
    <xf numFmtId="0" fontId="3" fillId="0" borderId="0" xfId="1" applyFont="1" applyAlignment="1">
      <alignment horizontal="center" vertical="center"/>
    </xf>
    <xf numFmtId="0" fontId="24" fillId="2" borderId="64" xfId="1" applyFont="1" applyFill="1" applyBorder="1" applyAlignment="1">
      <alignment horizontal="center" vertical="center"/>
    </xf>
    <xf numFmtId="0" fontId="25" fillId="2" borderId="68" xfId="1" applyFont="1" applyFill="1" applyBorder="1" applyAlignment="1">
      <alignment horizontal="center" vertical="center"/>
    </xf>
    <xf numFmtId="38" fontId="5" fillId="2" borderId="20" xfId="2" applyFont="1" applyFill="1" applyBorder="1" applyAlignment="1" applyProtection="1">
      <alignment vertical="center"/>
    </xf>
    <xf numFmtId="38" fontId="5" fillId="0" borderId="20" xfId="2" applyFont="1" applyBorder="1" applyAlignment="1" applyProtection="1">
      <alignment vertical="center"/>
    </xf>
    <xf numFmtId="38" fontId="5" fillId="0" borderId="20" xfId="2" applyFont="1" applyBorder="1" applyAlignment="1" applyProtection="1">
      <alignment horizontal="right" vertical="center"/>
    </xf>
    <xf numFmtId="0" fontId="4" fillId="0" borderId="30" xfId="1" applyFont="1" applyBorder="1" applyAlignment="1">
      <alignment horizontal="center" vertical="center"/>
    </xf>
    <xf numFmtId="38" fontId="5" fillId="0" borderId="40" xfId="2" applyFont="1" applyBorder="1" applyAlignment="1" applyProtection="1">
      <alignment horizontal="right" vertical="center"/>
    </xf>
    <xf numFmtId="0" fontId="5" fillId="0" borderId="25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28" xfId="1" applyFont="1" applyBorder="1">
      <alignment vertical="center"/>
    </xf>
    <xf numFmtId="0" fontId="23" fillId="0" borderId="0" xfId="0" applyFont="1">
      <alignment vertical="center"/>
    </xf>
    <xf numFmtId="0" fontId="3" fillId="0" borderId="98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31" xfId="1" applyFont="1" applyBorder="1" applyAlignment="1">
      <alignment horizontal="left" vertical="center" shrinkToFit="1"/>
    </xf>
    <xf numFmtId="0" fontId="3" fillId="0" borderId="5" xfId="1" applyFont="1" applyBorder="1" applyAlignment="1">
      <alignment horizontal="right" vertical="center" shrinkToFit="1"/>
    </xf>
    <xf numFmtId="177" fontId="3" fillId="0" borderId="21" xfId="1" applyNumberFormat="1" applyFont="1" applyBorder="1" applyAlignment="1">
      <alignment horizontal="left" vertical="center" shrinkToFit="1"/>
    </xf>
    <xf numFmtId="177" fontId="3" fillId="0" borderId="5" xfId="1" applyNumberFormat="1" applyFont="1" applyBorder="1" applyAlignment="1">
      <alignment horizontal="right" vertical="center" shrinkToFit="1"/>
    </xf>
    <xf numFmtId="0" fontId="3" fillId="0" borderId="21" xfId="1" applyFont="1" applyBorder="1" applyAlignment="1">
      <alignment horizontal="left" vertical="center" shrinkToFit="1"/>
    </xf>
    <xf numFmtId="0" fontId="3" fillId="0" borderId="3" xfId="1" applyFont="1" applyBorder="1">
      <alignment vertical="center"/>
    </xf>
    <xf numFmtId="9" fontId="5" fillId="0" borderId="20" xfId="3" applyFont="1" applyFill="1" applyBorder="1" applyAlignment="1" applyProtection="1">
      <alignment horizontal="right" vertical="center"/>
    </xf>
    <xf numFmtId="0" fontId="14" fillId="0" borderId="48" xfId="1" applyFont="1" applyBorder="1" applyAlignment="1" applyProtection="1">
      <alignment vertical="center" wrapText="1" shrinkToFit="1"/>
      <protection locked="0"/>
    </xf>
    <xf numFmtId="0" fontId="18" fillId="0" borderId="49" xfId="1" applyFont="1" applyBorder="1" applyAlignment="1" applyProtection="1">
      <alignment vertical="center" wrapText="1" shrinkToFit="1"/>
      <protection locked="0"/>
    </xf>
    <xf numFmtId="176" fontId="6" fillId="0" borderId="41" xfId="2" applyNumberFormat="1" applyFont="1" applyBorder="1" applyAlignment="1" applyProtection="1">
      <alignment horizontal="right"/>
      <protection locked="0"/>
    </xf>
    <xf numFmtId="176" fontId="6" fillId="0" borderId="5" xfId="2" applyNumberFormat="1" applyFont="1" applyBorder="1" applyAlignment="1" applyProtection="1">
      <alignment horizontal="right"/>
      <protection locked="0"/>
    </xf>
    <xf numFmtId="176" fontId="6" fillId="0" borderId="80" xfId="2" applyNumberFormat="1" applyFont="1" applyBorder="1" applyAlignment="1" applyProtection="1">
      <alignment horizontal="right"/>
      <protection locked="0"/>
    </xf>
    <xf numFmtId="176" fontId="6" fillId="0" borderId="17" xfId="2" applyNumberFormat="1" applyFont="1" applyBorder="1" applyAlignment="1" applyProtection="1">
      <alignment horizontal="right"/>
      <protection locked="0"/>
    </xf>
    <xf numFmtId="176" fontId="6" fillId="0" borderId="1" xfId="2" applyNumberFormat="1" applyFont="1" applyBorder="1" applyAlignment="1" applyProtection="1">
      <alignment horizontal="right"/>
      <protection locked="0"/>
    </xf>
    <xf numFmtId="176" fontId="6" fillId="0" borderId="19" xfId="2" applyNumberFormat="1" applyFont="1" applyBorder="1" applyAlignment="1" applyProtection="1">
      <alignment horizontal="right"/>
      <protection locked="0"/>
    </xf>
    <xf numFmtId="0" fontId="3" fillId="0" borderId="92" xfId="1" applyFont="1" applyBorder="1" applyAlignment="1">
      <alignment horizontal="distributed" vertical="center"/>
    </xf>
    <xf numFmtId="0" fontId="1" fillId="0" borderId="75" xfId="1" applyBorder="1" applyAlignment="1">
      <alignment horizontal="distributed" vertical="center"/>
    </xf>
    <xf numFmtId="38" fontId="27" fillId="0" borderId="92" xfId="1" applyNumberFormat="1" applyFont="1" applyBorder="1" applyAlignment="1" applyProtection="1">
      <alignment horizontal="right" vertical="center"/>
      <protection locked="0"/>
    </xf>
    <xf numFmtId="0" fontId="27" fillId="0" borderId="72" xfId="1" applyFont="1" applyBorder="1" applyAlignment="1" applyProtection="1">
      <alignment horizontal="right" vertical="center"/>
      <protection locked="0"/>
    </xf>
    <xf numFmtId="0" fontId="27" fillId="0" borderId="73" xfId="1" applyFont="1" applyBorder="1" applyAlignment="1" applyProtection="1">
      <alignment horizontal="right" vertical="center"/>
      <protection locked="0"/>
    </xf>
    <xf numFmtId="0" fontId="12" fillId="0" borderId="50" xfId="1" applyFont="1" applyBorder="1" applyAlignment="1">
      <alignment horizontal="distributed" vertical="distributed" justifyLastLine="1"/>
    </xf>
    <xf numFmtId="0" fontId="12" fillId="0" borderId="51" xfId="1" applyFont="1" applyBorder="1" applyAlignment="1">
      <alignment horizontal="distributed" vertical="distributed" justifyLastLine="1"/>
    </xf>
    <xf numFmtId="38" fontId="6" fillId="0" borderId="38" xfId="2" applyFont="1" applyBorder="1" applyAlignment="1" applyProtection="1">
      <alignment horizontal="right"/>
      <protection locked="0"/>
    </xf>
    <xf numFmtId="38" fontId="6" fillId="0" borderId="39" xfId="2" applyFont="1" applyBorder="1" applyAlignment="1" applyProtection="1">
      <alignment horizontal="right"/>
      <protection locked="0"/>
    </xf>
    <xf numFmtId="38" fontId="6" fillId="0" borderId="40" xfId="2" applyFont="1" applyBorder="1" applyAlignment="1" applyProtection="1">
      <alignment horizontal="right"/>
      <protection locked="0"/>
    </xf>
    <xf numFmtId="0" fontId="3" fillId="0" borderId="57" xfId="1" applyFont="1" applyBorder="1" applyAlignment="1">
      <alignment horizontal="distributed" vertical="center"/>
    </xf>
    <xf numFmtId="0" fontId="1" fillId="0" borderId="24" xfId="1" applyBorder="1" applyAlignment="1">
      <alignment horizontal="distributed" vertical="center"/>
    </xf>
    <xf numFmtId="38" fontId="27" fillId="0" borderId="53" xfId="1" applyNumberFormat="1" applyFont="1" applyBorder="1" applyAlignment="1" applyProtection="1">
      <alignment horizontal="right" vertical="center"/>
      <protection locked="0"/>
    </xf>
    <xf numFmtId="38" fontId="27" fillId="0" borderId="34" xfId="1" applyNumberFormat="1" applyFont="1" applyBorder="1" applyAlignment="1" applyProtection="1">
      <alignment horizontal="right" vertical="center"/>
      <protection locked="0"/>
    </xf>
    <xf numFmtId="38" fontId="27" fillId="0" borderId="93" xfId="1" applyNumberFormat="1" applyFont="1" applyBorder="1" applyAlignment="1" applyProtection="1">
      <alignment horizontal="right" vertical="center"/>
      <protection locked="0"/>
    </xf>
    <xf numFmtId="0" fontId="3" fillId="0" borderId="52" xfId="1" applyFont="1" applyBorder="1" applyAlignment="1">
      <alignment horizontal="distributed" vertical="center"/>
    </xf>
    <xf numFmtId="0" fontId="1" fillId="0" borderId="37" xfId="1" applyBorder="1" applyAlignment="1">
      <alignment horizontal="distributed" vertical="center"/>
    </xf>
    <xf numFmtId="38" fontId="27" fillId="0" borderId="52" xfId="4" applyFont="1" applyFill="1" applyBorder="1" applyAlignment="1" applyProtection="1">
      <alignment horizontal="right" vertical="center"/>
      <protection locked="0"/>
    </xf>
    <xf numFmtId="38" fontId="27" fillId="0" borderId="15" xfId="4" applyFont="1" applyFill="1" applyBorder="1" applyAlignment="1" applyProtection="1">
      <alignment horizontal="right" vertical="center"/>
      <protection locked="0"/>
    </xf>
    <xf numFmtId="38" fontId="27" fillId="0" borderId="20" xfId="4" applyFont="1" applyFill="1" applyBorder="1" applyAlignment="1" applyProtection="1">
      <alignment horizontal="right" vertical="center"/>
      <protection locked="0"/>
    </xf>
    <xf numFmtId="177" fontId="14" fillId="0" borderId="48" xfId="1" applyNumberFormat="1" applyFont="1" applyBorder="1" applyAlignment="1" applyProtection="1">
      <alignment vertical="center" wrapText="1" shrinkToFit="1"/>
      <protection locked="0"/>
    </xf>
    <xf numFmtId="177" fontId="18" fillId="0" borderId="49" xfId="1" applyNumberFormat="1" applyFont="1" applyBorder="1" applyAlignment="1" applyProtection="1">
      <alignment vertical="center" wrapText="1" shrinkToFit="1"/>
      <protection locked="0"/>
    </xf>
    <xf numFmtId="49" fontId="15" fillId="2" borderId="5" xfId="1" applyNumberFormat="1" applyFont="1" applyFill="1" applyBorder="1" applyAlignment="1" applyProtection="1">
      <alignment horizontal="center" vertical="center"/>
      <protection locked="0"/>
    </xf>
    <xf numFmtId="49" fontId="15" fillId="2" borderId="42" xfId="1" applyNumberFormat="1" applyFont="1" applyFill="1" applyBorder="1" applyAlignment="1" applyProtection="1">
      <alignment horizontal="center" vertical="center"/>
      <protection locked="0"/>
    </xf>
    <xf numFmtId="49" fontId="15" fillId="2" borderId="4" xfId="1" applyNumberFormat="1" applyFont="1" applyFill="1" applyBorder="1" applyAlignment="1" applyProtection="1">
      <alignment horizontal="center" vertical="center"/>
      <protection locked="0"/>
    </xf>
    <xf numFmtId="49" fontId="15" fillId="2" borderId="28" xfId="1" applyNumberFormat="1" applyFont="1" applyFill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1" fillId="0" borderId="44" xfId="1" applyBorder="1">
      <alignment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shrinkToFit="1"/>
    </xf>
    <xf numFmtId="0" fontId="14" fillId="0" borderId="56" xfId="1" applyFont="1" applyBorder="1" applyAlignment="1">
      <alignment horizontal="center" vertical="center" shrinkToFit="1"/>
    </xf>
    <xf numFmtId="0" fontId="4" fillId="2" borderId="55" xfId="1" applyFont="1" applyFill="1" applyBorder="1" applyProtection="1">
      <alignment vertical="center"/>
      <protection locked="0"/>
    </xf>
    <xf numFmtId="0" fontId="4" fillId="2" borderId="0" xfId="1" applyFont="1" applyFill="1" applyProtection="1">
      <alignment vertical="center"/>
      <protection locked="0"/>
    </xf>
    <xf numFmtId="0" fontId="4" fillId="2" borderId="26" xfId="1" applyFont="1" applyFill="1" applyBorder="1" applyProtection="1">
      <alignment vertical="center"/>
      <protection locked="0"/>
    </xf>
    <xf numFmtId="0" fontId="14" fillId="0" borderId="59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4" fillId="2" borderId="17" xfId="1" applyFont="1" applyFill="1" applyBorder="1" applyProtection="1">
      <alignment vertical="center"/>
      <protection locked="0"/>
    </xf>
    <xf numFmtId="0" fontId="4" fillId="2" borderId="1" xfId="1" applyFont="1" applyFill="1" applyBorder="1" applyProtection="1">
      <alignment vertical="center"/>
      <protection locked="0"/>
    </xf>
    <xf numFmtId="0" fontId="4" fillId="2" borderId="45" xfId="1" applyFont="1" applyFill="1" applyBorder="1" applyProtection="1">
      <alignment vertical="center"/>
      <protection locked="0"/>
    </xf>
    <xf numFmtId="0" fontId="14" fillId="0" borderId="60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10" fillId="2" borderId="41" xfId="1" applyFont="1" applyFill="1" applyBorder="1" applyAlignment="1" applyProtection="1">
      <alignment horizontal="center" vertical="center" shrinkToFit="1"/>
      <protection locked="0"/>
    </xf>
    <xf numFmtId="0" fontId="10" fillId="2" borderId="5" xfId="1" applyFont="1" applyFill="1" applyBorder="1" applyAlignment="1" applyProtection="1">
      <alignment horizontal="center" vertical="center" shrinkToFit="1"/>
      <protection locked="0"/>
    </xf>
    <xf numFmtId="0" fontId="10" fillId="2" borderId="62" xfId="1" applyFont="1" applyFill="1" applyBorder="1" applyAlignment="1" applyProtection="1">
      <alignment horizontal="center" vertical="center" shrinkToFit="1"/>
      <protection locked="0"/>
    </xf>
    <xf numFmtId="0" fontId="10" fillId="2" borderId="4" xfId="1" applyFont="1" applyFill="1" applyBorder="1" applyAlignment="1" applyProtection="1">
      <alignment horizontal="center" vertical="center" shrinkToFit="1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2" borderId="5" xfId="1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center" vertical="center"/>
      <protection locked="0"/>
    </xf>
    <xf numFmtId="0" fontId="3" fillId="0" borderId="99" xfId="1" applyFont="1" applyBorder="1" applyAlignment="1">
      <alignment horizontal="center" vertical="center"/>
    </xf>
    <xf numFmtId="0" fontId="3" fillId="0" borderId="100" xfId="1" applyFont="1" applyBorder="1" applyAlignment="1">
      <alignment horizontal="center" vertical="center"/>
    </xf>
    <xf numFmtId="0" fontId="3" fillId="0" borderId="101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3" borderId="10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4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58" fontId="3" fillId="0" borderId="0" xfId="1" applyNumberFormat="1" applyFont="1" applyAlignment="1" applyProtection="1">
      <alignment horizontal="distributed" vertical="center"/>
      <protection locked="0"/>
    </xf>
    <xf numFmtId="0" fontId="15" fillId="2" borderId="0" xfId="1" applyFont="1" applyFill="1" applyAlignment="1">
      <alignment horizontal="center"/>
    </xf>
    <xf numFmtId="0" fontId="15" fillId="2" borderId="4" xfId="1" applyFont="1" applyFill="1" applyBorder="1" applyAlignment="1">
      <alignment horizontal="center"/>
    </xf>
    <xf numFmtId="0" fontId="15" fillId="2" borderId="0" xfId="1" applyFont="1" applyFill="1" applyAlignment="1" applyProtection="1">
      <alignment horizontal="left"/>
      <protection locked="0"/>
    </xf>
    <xf numFmtId="0" fontId="15" fillId="2" borderId="4" xfId="1" applyFont="1" applyFill="1" applyBorder="1" applyAlignment="1" applyProtection="1">
      <alignment horizontal="left"/>
      <protection locked="0"/>
    </xf>
    <xf numFmtId="0" fontId="14" fillId="0" borderId="57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2" borderId="36" xfId="1" applyFont="1" applyFill="1" applyBorder="1" applyAlignment="1" applyProtection="1">
      <alignment horizontal="left" vertical="center"/>
      <protection locked="0"/>
    </xf>
    <xf numFmtId="0" fontId="14" fillId="2" borderId="3" xfId="1" applyFont="1" applyFill="1" applyBorder="1" applyAlignment="1" applyProtection="1">
      <alignment horizontal="left" vertical="center"/>
      <protection locked="0"/>
    </xf>
    <xf numFmtId="0" fontId="14" fillId="2" borderId="24" xfId="1" applyFont="1" applyFill="1" applyBorder="1" applyAlignment="1" applyProtection="1">
      <alignment horizontal="left" vertical="center"/>
      <protection locked="0"/>
    </xf>
    <xf numFmtId="0" fontId="14" fillId="2" borderId="55" xfId="1" applyFont="1" applyFill="1" applyBorder="1" applyAlignment="1" applyProtection="1">
      <alignment horizontal="left" vertical="center" shrinkToFit="1"/>
      <protection locked="0"/>
    </xf>
    <xf numFmtId="0" fontId="14" fillId="2" borderId="0" xfId="1" applyFont="1" applyFill="1" applyAlignment="1" applyProtection="1">
      <alignment horizontal="left" vertical="center" shrinkToFit="1"/>
      <protection locked="0"/>
    </xf>
    <xf numFmtId="0" fontId="14" fillId="2" borderId="26" xfId="1" applyFont="1" applyFill="1" applyBorder="1" applyAlignment="1" applyProtection="1">
      <alignment horizontal="left" vertical="center" shrinkToFit="1"/>
      <protection locked="0"/>
    </xf>
    <xf numFmtId="0" fontId="4" fillId="2" borderId="55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5" fillId="3" borderId="14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75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58" fontId="5" fillId="0" borderId="0" xfId="1" applyNumberFormat="1" applyFont="1" applyAlignment="1" applyProtection="1">
      <alignment horizontal="distributed" vertical="center"/>
      <protection locked="0"/>
    </xf>
    <xf numFmtId="0" fontId="14" fillId="2" borderId="3" xfId="1" applyFont="1" applyFill="1" applyBorder="1" applyProtection="1">
      <alignment vertical="center"/>
      <protection locked="0"/>
    </xf>
    <xf numFmtId="0" fontId="14" fillId="2" borderId="24" xfId="1" applyFont="1" applyFill="1" applyBorder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11" fillId="3" borderId="34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14" fillId="2" borderId="0" xfId="1" applyFont="1" applyFill="1" applyAlignment="1" applyProtection="1">
      <alignment vertical="center" wrapText="1" shrinkToFit="1"/>
      <protection locked="0"/>
    </xf>
    <xf numFmtId="0" fontId="14" fillId="2" borderId="26" xfId="1" applyFont="1" applyFill="1" applyBorder="1" applyAlignment="1" applyProtection="1">
      <alignment vertical="center" wrapText="1" shrinkToFit="1"/>
      <protection locked="0"/>
    </xf>
    <xf numFmtId="0" fontId="4" fillId="2" borderId="0" xfId="1" applyFont="1" applyFill="1" applyAlignment="1" applyProtection="1">
      <alignment vertical="center" wrapText="1" shrinkToFit="1"/>
      <protection locked="0"/>
    </xf>
    <xf numFmtId="0" fontId="4" fillId="2" borderId="26" xfId="1" applyFont="1" applyFill="1" applyBorder="1" applyAlignment="1" applyProtection="1">
      <alignment vertical="center" wrapText="1" shrinkToFit="1"/>
      <protection locked="0"/>
    </xf>
    <xf numFmtId="0" fontId="4" fillId="2" borderId="4" xfId="1" applyFont="1" applyFill="1" applyBorder="1" applyAlignment="1" applyProtection="1">
      <alignment vertical="center" wrapText="1" shrinkToFit="1"/>
      <protection locked="0"/>
    </xf>
    <xf numFmtId="0" fontId="4" fillId="2" borderId="28" xfId="1" applyFont="1" applyFill="1" applyBorder="1" applyAlignment="1" applyProtection="1">
      <alignment vertical="center" wrapText="1" shrinkToFit="1"/>
      <protection locked="0"/>
    </xf>
    <xf numFmtId="0" fontId="5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11" fillId="2" borderId="67" xfId="1" applyFont="1" applyFill="1" applyBorder="1" applyAlignment="1" applyProtection="1">
      <alignment vertical="center" wrapText="1"/>
      <protection locked="0"/>
    </xf>
    <xf numFmtId="0" fontId="11" fillId="2" borderId="68" xfId="1" applyFont="1" applyFill="1" applyBorder="1" applyAlignment="1" applyProtection="1">
      <alignment vertical="center" wrapText="1"/>
      <protection locked="0"/>
    </xf>
    <xf numFmtId="0" fontId="4" fillId="3" borderId="76" xfId="1" applyFont="1" applyFill="1" applyBorder="1" applyAlignment="1">
      <alignment horizontal="center" vertical="center"/>
    </xf>
    <xf numFmtId="0" fontId="4" fillId="3" borderId="54" xfId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58" fontId="5" fillId="0" borderId="0" xfId="1" applyNumberFormat="1" applyFont="1" applyAlignment="1">
      <alignment horizontal="distributed" vertical="center"/>
    </xf>
    <xf numFmtId="0" fontId="21" fillId="2" borderId="3" xfId="1" applyFont="1" applyFill="1" applyBorder="1">
      <alignment vertical="center"/>
    </xf>
    <xf numFmtId="0" fontId="21" fillId="2" borderId="24" xfId="1" applyFont="1" applyFill="1" applyBorder="1">
      <alignment vertical="center"/>
    </xf>
    <xf numFmtId="0" fontId="25" fillId="2" borderId="67" xfId="1" applyFont="1" applyFill="1" applyBorder="1" applyAlignment="1">
      <alignment vertical="center" wrapText="1"/>
    </xf>
    <xf numFmtId="0" fontId="25" fillId="2" borderId="68" xfId="1" applyFont="1" applyFill="1" applyBorder="1" applyAlignment="1">
      <alignment vertical="center" wrapText="1"/>
    </xf>
    <xf numFmtId="0" fontId="21" fillId="2" borderId="0" xfId="1" applyFont="1" applyFill="1" applyAlignment="1">
      <alignment vertical="center" wrapText="1" shrinkToFit="1"/>
    </xf>
    <xf numFmtId="0" fontId="21" fillId="2" borderId="26" xfId="1" applyFont="1" applyFill="1" applyBorder="1" applyAlignment="1">
      <alignment vertical="center" wrapText="1" shrinkToFit="1"/>
    </xf>
    <xf numFmtId="0" fontId="22" fillId="2" borderId="0" xfId="1" applyFont="1" applyFill="1" applyAlignment="1">
      <alignment vertical="center" wrapText="1" shrinkToFit="1"/>
    </xf>
    <xf numFmtId="0" fontId="22" fillId="2" borderId="26" xfId="1" applyFont="1" applyFill="1" applyBorder="1" applyAlignment="1">
      <alignment vertical="center" wrapText="1" shrinkToFit="1"/>
    </xf>
    <xf numFmtId="0" fontId="22" fillId="2" borderId="4" xfId="1" applyFont="1" applyFill="1" applyBorder="1" applyAlignment="1">
      <alignment vertical="center" wrapText="1" shrinkToFit="1"/>
    </xf>
    <xf numFmtId="0" fontId="22" fillId="2" borderId="28" xfId="1" applyFont="1" applyFill="1" applyBorder="1" applyAlignment="1">
      <alignment vertical="center" wrapText="1" shrinkToFit="1"/>
    </xf>
    <xf numFmtId="0" fontId="0" fillId="2" borderId="9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58" fontId="3" fillId="0" borderId="96" xfId="1" applyNumberFormat="1" applyFont="1" applyBorder="1" applyAlignment="1">
      <alignment horizontal="distributed" vertical="center"/>
    </xf>
    <xf numFmtId="58" fontId="3" fillId="0" borderId="97" xfId="1" applyNumberFormat="1" applyFont="1" applyBorder="1" applyAlignment="1">
      <alignment horizontal="distributed" vertical="center"/>
    </xf>
    <xf numFmtId="0" fontId="15" fillId="2" borderId="81" xfId="1" applyFont="1" applyFill="1" applyBorder="1" applyAlignment="1">
      <alignment horizontal="center"/>
    </xf>
    <xf numFmtId="0" fontId="15" fillId="2" borderId="82" xfId="1" applyFont="1" applyFill="1" applyBorder="1" applyAlignment="1">
      <alignment horizontal="center"/>
    </xf>
    <xf numFmtId="0" fontId="15" fillId="2" borderId="84" xfId="1" applyFont="1" applyFill="1" applyBorder="1" applyAlignment="1">
      <alignment horizontal="center"/>
    </xf>
    <xf numFmtId="0" fontId="15" fillId="2" borderId="85" xfId="1" applyFont="1" applyFill="1" applyBorder="1" applyAlignment="1">
      <alignment horizontal="center"/>
    </xf>
    <xf numFmtId="0" fontId="15" fillId="2" borderId="82" xfId="1" applyFont="1" applyFill="1" applyBorder="1" applyAlignment="1">
      <alignment horizontal="left"/>
    </xf>
    <xf numFmtId="0" fontId="15" fillId="2" borderId="83" xfId="1" applyFont="1" applyFill="1" applyBorder="1" applyAlignment="1">
      <alignment horizontal="left"/>
    </xf>
    <xf numFmtId="0" fontId="15" fillId="2" borderId="85" xfId="1" applyFont="1" applyFill="1" applyBorder="1" applyAlignment="1">
      <alignment horizontal="left"/>
    </xf>
    <xf numFmtId="0" fontId="15" fillId="2" borderId="86" xfId="1" applyFont="1" applyFill="1" applyBorder="1" applyAlignment="1">
      <alignment horizontal="left"/>
    </xf>
    <xf numFmtId="0" fontId="22" fillId="2" borderId="55" xfId="1" applyFont="1" applyFill="1" applyBorder="1">
      <alignment vertical="center"/>
    </xf>
    <xf numFmtId="0" fontId="22" fillId="2" borderId="0" xfId="1" applyFont="1" applyFill="1">
      <alignment vertical="center"/>
    </xf>
    <xf numFmtId="0" fontId="22" fillId="2" borderId="26" xfId="1" applyFont="1" applyFill="1" applyBorder="1">
      <alignment vertical="center"/>
    </xf>
    <xf numFmtId="0" fontId="22" fillId="2" borderId="17" xfId="1" applyFont="1" applyFill="1" applyBorder="1">
      <alignment vertical="center"/>
    </xf>
    <xf numFmtId="0" fontId="22" fillId="2" borderId="1" xfId="1" applyFont="1" applyFill="1" applyBorder="1">
      <alignment vertical="center"/>
    </xf>
    <xf numFmtId="0" fontId="22" fillId="2" borderId="45" xfId="1" applyFont="1" applyFill="1" applyBorder="1">
      <alignment vertical="center"/>
    </xf>
    <xf numFmtId="0" fontId="19" fillId="2" borderId="41" xfId="1" applyFont="1" applyFill="1" applyBorder="1" applyAlignment="1">
      <alignment horizontal="center" vertical="center" shrinkToFit="1"/>
    </xf>
    <xf numFmtId="0" fontId="19" fillId="2" borderId="5" xfId="1" applyFont="1" applyFill="1" applyBorder="1" applyAlignment="1">
      <alignment horizontal="center" vertical="center" shrinkToFit="1"/>
    </xf>
    <xf numFmtId="0" fontId="19" fillId="2" borderId="62" xfId="1" applyFont="1" applyFill="1" applyBorder="1" applyAlignment="1">
      <alignment horizontal="center" vertical="center" shrinkToFit="1"/>
    </xf>
    <xf numFmtId="0" fontId="19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49" fontId="20" fillId="2" borderId="5" xfId="1" applyNumberFormat="1" applyFont="1" applyFill="1" applyBorder="1" applyAlignment="1">
      <alignment horizontal="center" vertical="center"/>
    </xf>
    <xf numFmtId="49" fontId="20" fillId="2" borderId="42" xfId="1" applyNumberFormat="1" applyFont="1" applyFill="1" applyBorder="1" applyAlignment="1">
      <alignment horizontal="center" vertical="center"/>
    </xf>
    <xf numFmtId="49" fontId="20" fillId="2" borderId="4" xfId="1" applyNumberFormat="1" applyFont="1" applyFill="1" applyBorder="1" applyAlignment="1">
      <alignment horizontal="center" vertical="center"/>
    </xf>
    <xf numFmtId="49" fontId="20" fillId="2" borderId="28" xfId="1" applyNumberFormat="1" applyFont="1" applyFill="1" applyBorder="1" applyAlignment="1">
      <alignment horizontal="center" vertical="center"/>
    </xf>
    <xf numFmtId="0" fontId="21" fillId="2" borderId="36" xfId="1" applyFont="1" applyFill="1" applyBorder="1" applyAlignment="1">
      <alignment horizontal="left" vertical="center"/>
    </xf>
    <xf numFmtId="0" fontId="21" fillId="2" borderId="3" xfId="1" applyFont="1" applyFill="1" applyBorder="1" applyAlignment="1">
      <alignment horizontal="left" vertical="center"/>
    </xf>
    <xf numFmtId="0" fontId="21" fillId="2" borderId="0" xfId="1" applyFont="1" applyFill="1" applyAlignment="1">
      <alignment horizontal="left" vertical="center"/>
    </xf>
    <xf numFmtId="0" fontId="21" fillId="2" borderId="26" xfId="1" applyFont="1" applyFill="1" applyBorder="1" applyAlignment="1">
      <alignment horizontal="left" vertical="center"/>
    </xf>
    <xf numFmtId="0" fontId="21" fillId="2" borderId="55" xfId="1" applyFont="1" applyFill="1" applyBorder="1" applyAlignment="1">
      <alignment horizontal="left" vertical="center" shrinkToFit="1"/>
    </xf>
    <xf numFmtId="0" fontId="21" fillId="2" borderId="0" xfId="1" applyFont="1" applyFill="1" applyAlignment="1">
      <alignment horizontal="left" vertical="center" shrinkToFit="1"/>
    </xf>
    <xf numFmtId="0" fontId="21" fillId="2" borderId="26" xfId="1" applyFont="1" applyFill="1" applyBorder="1" applyAlignment="1">
      <alignment horizontal="left" vertical="center" shrinkToFit="1"/>
    </xf>
    <xf numFmtId="0" fontId="22" fillId="2" borderId="55" xfId="1" applyFont="1" applyFill="1" applyBorder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22" fillId="2" borderId="26" xfId="1" applyFont="1" applyFill="1" applyBorder="1" applyAlignment="1">
      <alignment horizontal="left" vertical="center"/>
    </xf>
    <xf numFmtId="176" fontId="6" fillId="0" borderId="41" xfId="2" applyNumberFormat="1" applyFont="1" applyBorder="1" applyAlignment="1" applyProtection="1">
      <alignment horizontal="right"/>
    </xf>
    <xf numFmtId="176" fontId="6" fillId="0" borderId="5" xfId="2" applyNumberFormat="1" applyFont="1" applyBorder="1" applyAlignment="1" applyProtection="1">
      <alignment horizontal="right"/>
    </xf>
    <xf numFmtId="176" fontId="6" fillId="0" borderId="80" xfId="2" applyNumberFormat="1" applyFont="1" applyBorder="1" applyAlignment="1" applyProtection="1">
      <alignment horizontal="right"/>
    </xf>
    <xf numFmtId="176" fontId="6" fillId="0" borderId="17" xfId="2" applyNumberFormat="1" applyFont="1" applyBorder="1" applyAlignment="1" applyProtection="1">
      <alignment horizontal="right"/>
    </xf>
    <xf numFmtId="176" fontId="6" fillId="0" borderId="1" xfId="2" applyNumberFormat="1" applyFont="1" applyBorder="1" applyAlignment="1" applyProtection="1">
      <alignment horizontal="right"/>
    </xf>
    <xf numFmtId="176" fontId="6" fillId="0" borderId="19" xfId="2" applyNumberFormat="1" applyFont="1" applyBorder="1" applyAlignment="1" applyProtection="1">
      <alignment horizontal="right"/>
    </xf>
    <xf numFmtId="177" fontId="14" fillId="0" borderId="48" xfId="1" applyNumberFormat="1" applyFont="1" applyBorder="1" applyAlignment="1">
      <alignment vertical="center" wrapText="1" shrinkToFit="1"/>
    </xf>
    <xf numFmtId="177" fontId="18" fillId="0" borderId="49" xfId="1" applyNumberFormat="1" applyFont="1" applyBorder="1" applyAlignment="1">
      <alignment vertical="center" wrapText="1" shrinkToFit="1"/>
    </xf>
    <xf numFmtId="0" fontId="14" fillId="0" borderId="48" xfId="1" applyFont="1" applyBorder="1" applyAlignment="1">
      <alignment vertical="center" wrapText="1" shrinkToFit="1"/>
    </xf>
    <xf numFmtId="0" fontId="18" fillId="0" borderId="49" xfId="1" applyFont="1" applyBorder="1" applyAlignment="1">
      <alignment vertical="center" wrapText="1" shrinkToFit="1"/>
    </xf>
    <xf numFmtId="38" fontId="27" fillId="0" borderId="92" xfId="1" applyNumberFormat="1" applyFont="1" applyBorder="1" applyAlignment="1">
      <alignment horizontal="right" vertical="center"/>
    </xf>
    <xf numFmtId="0" fontId="27" fillId="0" borderId="72" xfId="1" applyFont="1" applyBorder="1" applyAlignment="1">
      <alignment horizontal="right" vertical="center"/>
    </xf>
    <xf numFmtId="0" fontId="27" fillId="0" borderId="73" xfId="1" applyFont="1" applyBorder="1" applyAlignment="1">
      <alignment horizontal="right" vertical="center"/>
    </xf>
    <xf numFmtId="38" fontId="6" fillId="0" borderId="38" xfId="2" applyFont="1" applyBorder="1" applyAlignment="1" applyProtection="1">
      <alignment horizontal="right"/>
    </xf>
    <xf numFmtId="38" fontId="6" fillId="0" borderId="39" xfId="2" applyFont="1" applyBorder="1" applyAlignment="1" applyProtection="1">
      <alignment horizontal="right"/>
    </xf>
    <xf numFmtId="38" fontId="6" fillId="0" borderId="40" xfId="2" applyFont="1" applyBorder="1" applyAlignment="1" applyProtection="1">
      <alignment horizontal="right"/>
    </xf>
    <xf numFmtId="38" fontId="27" fillId="0" borderId="53" xfId="1" applyNumberFormat="1" applyFont="1" applyBorder="1" applyAlignment="1">
      <alignment horizontal="right" vertical="center"/>
    </xf>
    <xf numFmtId="38" fontId="27" fillId="0" borderId="34" xfId="1" applyNumberFormat="1" applyFont="1" applyBorder="1" applyAlignment="1">
      <alignment horizontal="right" vertical="center"/>
    </xf>
    <xf numFmtId="38" fontId="27" fillId="0" borderId="93" xfId="1" applyNumberFormat="1" applyFont="1" applyBorder="1" applyAlignment="1">
      <alignment horizontal="right" vertical="center"/>
    </xf>
    <xf numFmtId="38" fontId="27" fillId="0" borderId="52" xfId="4" applyFont="1" applyFill="1" applyBorder="1" applyAlignment="1" applyProtection="1">
      <alignment horizontal="right" vertical="center"/>
    </xf>
    <xf numFmtId="38" fontId="27" fillId="0" borderId="15" xfId="4" applyFont="1" applyFill="1" applyBorder="1" applyAlignment="1" applyProtection="1">
      <alignment horizontal="right" vertical="center"/>
    </xf>
    <xf numFmtId="38" fontId="27" fillId="0" borderId="20" xfId="4" applyFont="1" applyFill="1" applyBorder="1" applyAlignment="1" applyProtection="1">
      <alignment horizontal="right" vertical="center"/>
    </xf>
  </cellXfs>
  <cellStyles count="5">
    <cellStyle name="パーセント" xfId="3" builtinId="5"/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3DD911-FDF5-483E-924C-FB00E5616CE3}"/>
            </a:ext>
          </a:extLst>
        </xdr:cNvPr>
        <xdr:cNvSpPr txBox="1"/>
      </xdr:nvSpPr>
      <xdr:spPr>
        <a:xfrm>
          <a:off x="5829300" y="153162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6B88D3C-863F-46FC-9B5F-C3E77E07832D}"/>
            </a:ext>
          </a:extLst>
        </xdr:cNvPr>
        <xdr:cNvSpPr/>
      </xdr:nvSpPr>
      <xdr:spPr>
        <a:xfrm>
          <a:off x="5876014" y="156309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301625</xdr:colOff>
      <xdr:row>38</xdr:row>
      <xdr:rowOff>73861</xdr:rowOff>
    </xdr:from>
    <xdr:to>
      <xdr:col>6</xdr:col>
      <xdr:colOff>302460</xdr:colOff>
      <xdr:row>41</xdr:row>
      <xdr:rowOff>381000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10C5859-9228-4432-8175-868CF7E60ED6}"/>
            </a:ext>
          </a:extLst>
        </xdr:cNvPr>
        <xdr:cNvCxnSpPr/>
      </xdr:nvCxnSpPr>
      <xdr:spPr>
        <a:xfrm flipH="1">
          <a:off x="3463925" y="8867341"/>
          <a:ext cx="835" cy="116057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39</xdr:row>
      <xdr:rowOff>6350</xdr:rowOff>
    </xdr:from>
    <xdr:to>
      <xdr:col>5</xdr:col>
      <xdr:colOff>4010</xdr:colOff>
      <xdr:row>42</xdr:row>
      <xdr:rowOff>2339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0F771F7-C739-47C4-BE92-6609CC7015ED}"/>
            </a:ext>
          </a:extLst>
        </xdr:cNvPr>
        <xdr:cNvCxnSpPr/>
      </xdr:nvCxnSpPr>
      <xdr:spPr>
        <a:xfrm flipH="1">
          <a:off x="2860675" y="8876030"/>
          <a:ext cx="835" cy="116184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7055</xdr:colOff>
      <xdr:row>1</xdr:row>
      <xdr:rowOff>7056</xdr:rowOff>
    </xdr:from>
    <xdr:to>
      <xdr:col>1</xdr:col>
      <xdr:colOff>740832</xdr:colOff>
      <xdr:row>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EB6DC6-513C-4171-86EB-15372AAE1F32}"/>
            </a:ext>
          </a:extLst>
        </xdr:cNvPr>
        <xdr:cNvSpPr txBox="1"/>
      </xdr:nvSpPr>
      <xdr:spPr>
        <a:xfrm>
          <a:off x="91722" y="176389"/>
          <a:ext cx="733777" cy="40922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8</a:t>
          </a:r>
          <a:r>
            <a:rPr kumimoji="1" lang="ja-JP" altLang="en-US" sz="1600"/>
            <a:t>％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1A6194-E9CB-4141-B71D-F562730FDCFB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5BB7D03-6FDA-4D67-B158-CE379A10F732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CE09185-E38C-44D2-AB34-89E6381B9EF6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D0FAE8E-D133-4A6A-BD78-39AFC27A27B2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464C2A-3A07-4D8F-B952-50F3BA7659A3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D0F0DBB-D7C1-49AC-9305-653A615D064A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419100</xdr:colOff>
      <xdr:row>7</xdr:row>
      <xdr:rowOff>15240</xdr:rowOff>
    </xdr:from>
    <xdr:to>
      <xdr:col>6</xdr:col>
      <xdr:colOff>160020</xdr:colOff>
      <xdr:row>9</xdr:row>
      <xdr:rowOff>22860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D25423-0D55-4E03-8490-65FEE3A8563D}"/>
            </a:ext>
          </a:extLst>
        </xdr:cNvPr>
        <xdr:cNvSpPr txBox="1"/>
      </xdr:nvSpPr>
      <xdr:spPr>
        <a:xfrm>
          <a:off x="3771900" y="1584960"/>
          <a:ext cx="2072640" cy="6172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見本：赤字をご入力ください。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　　　　</a:t>
          </a:r>
          <a:r>
            <a:rPr kumimoji="1" lang="en-US" altLang="ja-JP" sz="1100" b="1">
              <a:solidFill>
                <a:srgbClr val="FFC000"/>
              </a:solidFill>
            </a:rPr>
            <a:t>※</a:t>
          </a:r>
          <a:r>
            <a:rPr kumimoji="1" lang="ja-JP" altLang="en-US" sz="1100" b="1">
              <a:solidFill>
                <a:srgbClr val="FFC000"/>
              </a:solidFill>
            </a:rPr>
            <a:t>青塗部分のみ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2</xdr:col>
      <xdr:colOff>45720</xdr:colOff>
      <xdr:row>16</xdr:row>
      <xdr:rowOff>365760</xdr:rowOff>
    </xdr:from>
    <xdr:to>
      <xdr:col>4</xdr:col>
      <xdr:colOff>533400</xdr:colOff>
      <xdr:row>18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ACEF5F2-3109-4BB3-9799-EA6252EEE666}"/>
            </a:ext>
          </a:extLst>
        </xdr:cNvPr>
        <xdr:cNvSpPr txBox="1"/>
      </xdr:nvSpPr>
      <xdr:spPr>
        <a:xfrm>
          <a:off x="3398520" y="4434840"/>
          <a:ext cx="1630680" cy="563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←契約金額を入力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2</xdr:col>
      <xdr:colOff>7620</xdr:colOff>
      <xdr:row>19</xdr:row>
      <xdr:rowOff>411480</xdr:rowOff>
    </xdr:from>
    <xdr:to>
      <xdr:col>7</xdr:col>
      <xdr:colOff>434340</xdr:colOff>
      <xdr:row>23</xdr:row>
      <xdr:rowOff>129540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7770DCC-9F44-4089-88C1-203146A067F0}"/>
            </a:ext>
          </a:extLst>
        </xdr:cNvPr>
        <xdr:cNvSpPr txBox="1"/>
      </xdr:nvSpPr>
      <xdr:spPr>
        <a:xfrm>
          <a:off x="3360420" y="5806440"/>
          <a:ext cx="3352800" cy="14859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C000"/>
              </a:solidFill>
            </a:rPr>
            <a:t>←契約金額に対する累計の出来高を入力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←これまでの入金額を入力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←自動計算されます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49844D-8F6E-4564-84AE-9E6C9B43B4F9}"/>
            </a:ext>
          </a:extLst>
        </xdr:cNvPr>
        <xdr:cNvSpPr txBox="1"/>
      </xdr:nvSpPr>
      <xdr:spPr>
        <a:xfrm>
          <a:off x="5829300" y="154686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07499AF-6BC2-49AE-99C3-59865B87F92A}"/>
            </a:ext>
          </a:extLst>
        </xdr:cNvPr>
        <xdr:cNvSpPr/>
      </xdr:nvSpPr>
      <xdr:spPr>
        <a:xfrm>
          <a:off x="5876014" y="157833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301625</xdr:colOff>
      <xdr:row>38</xdr:row>
      <xdr:rowOff>73861</xdr:rowOff>
    </xdr:from>
    <xdr:to>
      <xdr:col>6</xdr:col>
      <xdr:colOff>302460</xdr:colOff>
      <xdr:row>41</xdr:row>
      <xdr:rowOff>381000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04F4C8-7B45-4734-B9F7-E7E0CCE6270D}"/>
            </a:ext>
          </a:extLst>
        </xdr:cNvPr>
        <xdr:cNvCxnSpPr/>
      </xdr:nvCxnSpPr>
      <xdr:spPr>
        <a:xfrm flipH="1">
          <a:off x="3463925" y="8882581"/>
          <a:ext cx="835" cy="116057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39</xdr:row>
      <xdr:rowOff>6350</xdr:rowOff>
    </xdr:from>
    <xdr:to>
      <xdr:col>5</xdr:col>
      <xdr:colOff>4010</xdr:colOff>
      <xdr:row>42</xdr:row>
      <xdr:rowOff>2339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E495330-C0AA-41C5-BAF0-8AF914D1DA2A}"/>
            </a:ext>
          </a:extLst>
        </xdr:cNvPr>
        <xdr:cNvCxnSpPr/>
      </xdr:nvCxnSpPr>
      <xdr:spPr>
        <a:xfrm flipH="1">
          <a:off x="2860675" y="8891270"/>
          <a:ext cx="835" cy="1161849"/>
        </a:xfrm>
        <a:prstGeom prst="line">
          <a:avLst/>
        </a:prstGeom>
        <a:ln w="6350">
          <a:solidFill>
            <a:schemeClr val="tx1">
              <a:alpha val="65000"/>
            </a:schemeClr>
          </a:solidFill>
          <a:prstDash val="sysDot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7056</xdr:colOff>
      <xdr:row>0</xdr:row>
      <xdr:rowOff>0</xdr:rowOff>
    </xdr:from>
    <xdr:to>
      <xdr:col>1</xdr:col>
      <xdr:colOff>670278</xdr:colOff>
      <xdr:row>1</xdr:row>
      <xdr:rowOff>197555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FCA8B6-2CC6-4874-9D6E-DEE0F695C601}"/>
            </a:ext>
          </a:extLst>
        </xdr:cNvPr>
        <xdr:cNvSpPr txBox="1"/>
      </xdr:nvSpPr>
      <xdr:spPr>
        <a:xfrm>
          <a:off x="90876" y="0"/>
          <a:ext cx="663222" cy="37281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aseline="0"/>
            <a:t>  </a:t>
          </a:r>
          <a:r>
            <a:rPr kumimoji="1" lang="en-US" altLang="ja-JP" sz="1800"/>
            <a:t>8</a:t>
          </a:r>
          <a:r>
            <a:rPr kumimoji="1" lang="ja-JP" altLang="en-US" sz="1800"/>
            <a:t>％</a:t>
          </a:r>
        </a:p>
      </xdr:txBody>
    </xdr:sp>
    <xdr:clientData/>
  </xdr:twoCellAnchor>
  <xdr:twoCellAnchor>
    <xdr:from>
      <xdr:col>14</xdr:col>
      <xdr:colOff>38100</xdr:colOff>
      <xdr:row>8</xdr:row>
      <xdr:rowOff>91440</xdr:rowOff>
    </xdr:from>
    <xdr:to>
      <xdr:col>15</xdr:col>
      <xdr:colOff>0</xdr:colOff>
      <xdr:row>9</xdr:row>
      <xdr:rowOff>83820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B635C8-0FEC-4B07-B73B-D03667FDA7C7}"/>
            </a:ext>
          </a:extLst>
        </xdr:cNvPr>
        <xdr:cNvSpPr txBox="1"/>
      </xdr:nvSpPr>
      <xdr:spPr>
        <a:xfrm>
          <a:off x="5829300" y="1546860"/>
          <a:ext cx="30480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14</xdr:col>
      <xdr:colOff>84814</xdr:colOff>
      <xdr:row>8</xdr:row>
      <xdr:rowOff>122914</xdr:rowOff>
    </xdr:from>
    <xdr:to>
      <xdr:col>14</xdr:col>
      <xdr:colOff>267694</xdr:colOff>
      <xdr:row>9</xdr:row>
      <xdr:rowOff>54334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E444691C-51DA-489F-BFCD-F39A586D3D7E}"/>
            </a:ext>
          </a:extLst>
        </xdr:cNvPr>
        <xdr:cNvSpPr/>
      </xdr:nvSpPr>
      <xdr:spPr>
        <a:xfrm>
          <a:off x="5876014" y="1578334"/>
          <a:ext cx="182880" cy="17526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670277</xdr:colOff>
      <xdr:row>23</xdr:row>
      <xdr:rowOff>21166</xdr:rowOff>
    </xdr:from>
    <xdr:to>
      <xdr:col>7</xdr:col>
      <xdr:colOff>292382</xdr:colOff>
      <xdr:row>30</xdr:row>
      <xdr:rowOff>296332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9EC992-CD9A-432E-AA00-1AB552434AAB}"/>
            </a:ext>
          </a:extLst>
        </xdr:cNvPr>
        <xdr:cNvSpPr txBox="1"/>
      </xdr:nvSpPr>
      <xdr:spPr>
        <a:xfrm>
          <a:off x="754097" y="4608406"/>
          <a:ext cx="3005385" cy="20887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C000"/>
              </a:solidFill>
            </a:rPr>
            <a:t>内訳「</a:t>
          </a:r>
          <a:r>
            <a:rPr kumimoji="1" lang="en-US" altLang="ja-JP" sz="1400" b="1">
              <a:solidFill>
                <a:srgbClr val="FFC000"/>
              </a:solidFill>
            </a:rPr>
            <a:t>1</a:t>
          </a:r>
          <a:r>
            <a:rPr kumimoji="1" lang="ja-JP" altLang="en-US" sz="1400" b="1">
              <a:solidFill>
                <a:srgbClr val="FFC000"/>
              </a:solidFill>
            </a:rPr>
            <a:t>」「</a:t>
          </a:r>
          <a:r>
            <a:rPr kumimoji="1" lang="en-US" altLang="ja-JP" sz="1400" b="1">
              <a:solidFill>
                <a:srgbClr val="FFC000"/>
              </a:solidFill>
            </a:rPr>
            <a:t>2</a:t>
          </a:r>
          <a:r>
            <a:rPr kumimoji="1" lang="ja-JP" altLang="en-US" sz="1400" b="1">
              <a:solidFill>
                <a:srgbClr val="FFC000"/>
              </a:solidFill>
            </a:rPr>
            <a:t>」・・・を入力することで、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・管理番号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・担当者名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・工事名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・請求金額</a:t>
          </a:r>
          <a:endParaRPr kumimoji="1" lang="en-US" altLang="ja-JP" sz="1400" b="1">
            <a:solidFill>
              <a:srgbClr val="FFC000"/>
            </a:solidFill>
          </a:endParaRPr>
        </a:p>
        <a:p>
          <a:pPr algn="l"/>
          <a:r>
            <a:rPr kumimoji="1" lang="ja-JP" altLang="en-US" sz="1400" b="1">
              <a:solidFill>
                <a:srgbClr val="FFC000"/>
              </a:solidFill>
            </a:rPr>
            <a:t>以上の項目が自動入力されます。</a:t>
          </a:r>
          <a:endParaRPr kumimoji="1" lang="en-US" altLang="ja-JP" sz="1400" b="1">
            <a:solidFill>
              <a:srgbClr val="FFC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993140</xdr:colOff>
      <xdr:row>9</xdr:row>
      <xdr:rowOff>17498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7E2B4C2-C729-4677-B158-C45DD0791360}"/>
            </a:ext>
          </a:extLst>
        </xdr:cNvPr>
        <xdr:cNvSpPr txBox="1"/>
      </xdr:nvSpPr>
      <xdr:spPr>
        <a:xfrm>
          <a:off x="83820" y="1104900"/>
          <a:ext cx="2075180" cy="6118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見本：赤字をご入力ください。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　　　　</a:t>
          </a:r>
          <a:r>
            <a:rPr kumimoji="1" lang="en-US" altLang="ja-JP" sz="1100" b="1">
              <a:solidFill>
                <a:srgbClr val="FFC000"/>
              </a:solidFill>
            </a:rPr>
            <a:t>※</a:t>
          </a:r>
          <a:r>
            <a:rPr kumimoji="1" lang="ja-JP" altLang="en-US" sz="1100" b="1">
              <a:solidFill>
                <a:srgbClr val="FFC000"/>
              </a:solidFill>
            </a:rPr>
            <a:t>青塗部分のみ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993140</xdr:colOff>
      <xdr:row>13</xdr:row>
      <xdr:rowOff>80998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A77F508-D676-4BD5-A316-AFD52730106B}"/>
            </a:ext>
          </a:extLst>
        </xdr:cNvPr>
        <xdr:cNvSpPr txBox="1"/>
      </xdr:nvSpPr>
      <xdr:spPr>
        <a:xfrm>
          <a:off x="83820" y="1828800"/>
          <a:ext cx="2075180" cy="61439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請求集計表は内訳とセットで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必ずご提出ください。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14</xdr:col>
      <xdr:colOff>141111</xdr:colOff>
      <xdr:row>31</xdr:row>
      <xdr:rowOff>847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5654113-F752-4E1E-B031-7B0D40C30A50}"/>
            </a:ext>
          </a:extLst>
        </xdr:cNvPr>
        <xdr:cNvSpPr txBox="1"/>
      </xdr:nvSpPr>
      <xdr:spPr>
        <a:xfrm>
          <a:off x="4419600" y="4587240"/>
          <a:ext cx="1512711" cy="219540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C000"/>
              </a:solidFill>
            </a:rPr>
            <a:t>当社使用欄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14110</xdr:colOff>
      <xdr:row>36</xdr:row>
      <xdr:rowOff>239889</xdr:rowOff>
    </xdr:from>
    <xdr:to>
      <xdr:col>15</xdr:col>
      <xdr:colOff>303389</xdr:colOff>
      <xdr:row>38</xdr:row>
      <xdr:rowOff>41769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B419C53-83E7-4CDC-9A41-171A9791B95E}"/>
            </a:ext>
          </a:extLst>
        </xdr:cNvPr>
        <xdr:cNvSpPr txBox="1"/>
      </xdr:nvSpPr>
      <xdr:spPr>
        <a:xfrm>
          <a:off x="4090810" y="8286609"/>
          <a:ext cx="2346679" cy="5638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←</a:t>
          </a:r>
          <a:r>
            <a:rPr kumimoji="1" lang="en-US" altLang="ja-JP" sz="1100" b="1">
              <a:solidFill>
                <a:srgbClr val="FFC000"/>
              </a:solidFill>
            </a:rPr>
            <a:t>1</a:t>
          </a:r>
          <a:r>
            <a:rPr kumimoji="1" lang="ja-JP" altLang="en-US" sz="1100" b="1">
              <a:solidFill>
                <a:srgbClr val="FFC000"/>
              </a:solidFill>
            </a:rPr>
            <a:t>枚毎の金額が自動計算されます。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9</xdr:col>
      <xdr:colOff>0</xdr:colOff>
      <xdr:row>39</xdr:row>
      <xdr:rowOff>112890</xdr:rowOff>
    </xdr:from>
    <xdr:to>
      <xdr:col>19</xdr:col>
      <xdr:colOff>112889</xdr:colOff>
      <xdr:row>41</xdr:row>
      <xdr:rowOff>84667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FC2583B-B52A-42FF-95BE-EDB1D65BE9C0}"/>
            </a:ext>
          </a:extLst>
        </xdr:cNvPr>
        <xdr:cNvSpPr txBox="1"/>
      </xdr:nvSpPr>
      <xdr:spPr>
        <a:xfrm>
          <a:off x="4064000" y="9031112"/>
          <a:ext cx="4614333" cy="7478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en-US" altLang="ja-JP" sz="1100" b="1">
              <a:solidFill>
                <a:srgbClr val="FFC000"/>
              </a:solidFill>
            </a:rPr>
            <a:t>10</a:t>
          </a:r>
          <a:r>
            <a:rPr kumimoji="1" lang="ja-JP" altLang="en-US" sz="1100" b="1">
              <a:solidFill>
                <a:srgbClr val="FFC000"/>
              </a:solidFill>
            </a:rPr>
            <a:t>件以下は自動入力されます。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集計表が複数枚になる場合は最終ページに合計を記入お願いいたします。</a:t>
          </a:r>
          <a:endParaRPr kumimoji="1" lang="en-US" altLang="ja-JP" sz="1100" b="1">
            <a:solidFill>
              <a:srgbClr val="FFC000"/>
            </a:solidFill>
          </a:endParaRPr>
        </a:p>
        <a:p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  <xdr:twoCellAnchor>
    <xdr:from>
      <xdr:col>15</xdr:col>
      <xdr:colOff>225777</xdr:colOff>
      <xdr:row>7</xdr:row>
      <xdr:rowOff>7055</xdr:rowOff>
    </xdr:from>
    <xdr:to>
      <xdr:col>19</xdr:col>
      <xdr:colOff>493888</xdr:colOff>
      <xdr:row>11</xdr:row>
      <xdr:rowOff>119944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767920B-B19C-47BD-8C8E-310460420931}"/>
            </a:ext>
          </a:extLst>
        </xdr:cNvPr>
        <xdr:cNvSpPr txBox="1"/>
      </xdr:nvSpPr>
      <xdr:spPr>
        <a:xfrm>
          <a:off x="6364110" y="1298222"/>
          <a:ext cx="2695222" cy="8396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C000"/>
              </a:solidFill>
            </a:rPr>
            <a:t>毎月</a:t>
          </a:r>
          <a:r>
            <a:rPr kumimoji="1" lang="en-US" altLang="ja-JP" sz="1100" b="1">
              <a:solidFill>
                <a:srgbClr val="FFC000"/>
              </a:solidFill>
            </a:rPr>
            <a:t>20</a:t>
          </a:r>
          <a:r>
            <a:rPr kumimoji="1" lang="ja-JP" altLang="en-US" sz="1100" b="1">
              <a:solidFill>
                <a:srgbClr val="FFC000"/>
              </a:solidFill>
            </a:rPr>
            <a:t>日締</a:t>
          </a:r>
          <a:r>
            <a:rPr kumimoji="1" lang="en-US" altLang="ja-JP" sz="1100" b="1">
              <a:solidFill>
                <a:srgbClr val="FFC000"/>
              </a:solidFill>
            </a:rPr>
            <a:t>25</a:t>
          </a:r>
          <a:r>
            <a:rPr kumimoji="1" lang="ja-JP" altLang="en-US" sz="1100" b="1">
              <a:solidFill>
                <a:srgbClr val="FFC000"/>
              </a:solidFill>
            </a:rPr>
            <a:t>日必着翌月</a:t>
          </a:r>
          <a:r>
            <a:rPr kumimoji="1" lang="en-US" altLang="ja-JP" sz="1100" b="1">
              <a:solidFill>
                <a:srgbClr val="FFC000"/>
              </a:solidFill>
            </a:rPr>
            <a:t>20</a:t>
          </a:r>
          <a:r>
            <a:rPr kumimoji="1" lang="ja-JP" altLang="en-US" sz="1100" b="1">
              <a:solidFill>
                <a:srgbClr val="FFC000"/>
              </a:solidFill>
            </a:rPr>
            <a:t>日支払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必着日を過ぎた際は翌月処理になります。</a:t>
          </a:r>
          <a:endParaRPr kumimoji="1" lang="en-US" altLang="ja-JP" sz="1100" b="1">
            <a:solidFill>
              <a:srgbClr val="FFC000"/>
            </a:solidFill>
          </a:endParaRPr>
        </a:p>
        <a:p>
          <a:r>
            <a:rPr kumimoji="1" lang="ja-JP" altLang="en-US" sz="1100" b="1">
              <a:solidFill>
                <a:srgbClr val="FFC000"/>
              </a:solidFill>
            </a:rPr>
            <a:t>ご了承のほどお願いいたします。</a:t>
          </a:r>
          <a:endParaRPr kumimoji="1" lang="en-US" altLang="ja-JP" sz="1100" b="1"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D1845B-196B-48EA-BAD9-96B13269E432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C594185-6B7A-42DF-9E35-4B88B01660C7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15DCF96-9072-41F8-8A2A-C2A93E023C3B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E9C5424-DE28-451B-A7F0-268CD9FE91C4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915E1BE-2DDF-4ED1-BBB4-0036C17AEE44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12C5241-1C07-4728-94E0-D92DAF671CF1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A142F50-A3DE-4B60-A4D1-343655D9A328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0516B96-CD3D-4D4B-A84B-C2C0623898C0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C1AB50-676A-4B61-8DC9-E5BF46FEB8AE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71E31C1-BFFB-4A00-A988-7FA6AF6F6ACE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FBA3D7-B2DC-4B3C-A6CA-CF5EAD00DDAF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3ECCA83-C0D5-4FB9-AAF0-017E0E4E3C8F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7D15D81-9846-422B-B5FE-5BBCAAFADD6D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87F91CE-10EC-4CBD-89C9-933B8ED4A336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182880</xdr:colOff>
      <xdr:row>13</xdr:row>
      <xdr:rowOff>205740</xdr:rowOff>
    </xdr:from>
    <xdr:to>
      <xdr:col>6</xdr:col>
      <xdr:colOff>418769</xdr:colOff>
      <xdr:row>14</xdr:row>
      <xdr:rowOff>157370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5A0E0BC-6BF9-435B-8B0A-AE1809D481D9}"/>
            </a:ext>
          </a:extLst>
        </xdr:cNvPr>
        <xdr:cNvSpPr txBox="1"/>
      </xdr:nvSpPr>
      <xdr:spPr>
        <a:xfrm>
          <a:off x="5867400" y="3528060"/>
          <a:ext cx="235889" cy="218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xdr:twoCellAnchor>
    <xdr:from>
      <xdr:col>6</xdr:col>
      <xdr:colOff>229594</xdr:colOff>
      <xdr:row>13</xdr:row>
      <xdr:rowOff>228600</xdr:rowOff>
    </xdr:from>
    <xdr:to>
      <xdr:col>6</xdr:col>
      <xdr:colOff>418769</xdr:colOff>
      <xdr:row>14</xdr:row>
      <xdr:rowOff>129540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CE54659-8DD5-448D-A939-B3AA8D86E0C1}"/>
            </a:ext>
          </a:extLst>
        </xdr:cNvPr>
        <xdr:cNvSpPr/>
      </xdr:nvSpPr>
      <xdr:spPr>
        <a:xfrm>
          <a:off x="5914114" y="3550920"/>
          <a:ext cx="189175" cy="1676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95DDC-309B-40E2-8F4B-F349C367C1F0}">
  <sheetPr>
    <tabColor theme="9" tint="0.39997558519241921"/>
    <pageSetUpPr fitToPage="1"/>
  </sheetPr>
  <dimension ref="A1:O254"/>
  <sheetViews>
    <sheetView showZeros="0" tabSelected="1" zoomScale="108" zoomScaleNormal="108" workbookViewId="0">
      <selection activeCell="G9" sqref="G9:O10"/>
    </sheetView>
  </sheetViews>
  <sheetFormatPr defaultRowHeight="13.2"/>
  <cols>
    <col min="1" max="1" width="1.21875" customWidth="1"/>
    <col min="2" max="3" width="15.77734375" customWidth="1"/>
    <col min="4" max="9" width="4.44140625" customWidth="1"/>
    <col min="10" max="15" width="5" customWidth="1"/>
  </cols>
  <sheetData>
    <row r="1" spans="1:15">
      <c r="L1" s="177" t="s">
        <v>43</v>
      </c>
      <c r="M1" s="177"/>
      <c r="N1" s="178"/>
      <c r="O1" s="178"/>
    </row>
    <row r="2" spans="1:15" ht="26.25" customHeight="1">
      <c r="A2" s="45"/>
      <c r="B2" s="179" t="s">
        <v>14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5" ht="7.5" customHeight="1">
      <c r="A3" s="42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2"/>
      <c r="B4" s="42"/>
      <c r="C4" s="42"/>
      <c r="D4" s="42"/>
      <c r="E4" s="42"/>
      <c r="F4" s="42"/>
      <c r="G4" s="42"/>
      <c r="J4" s="180">
        <f ca="1">DATE(YEAR(TODAY()),MONTH(TODAY()),20)</f>
        <v>45555</v>
      </c>
      <c r="K4" s="180"/>
      <c r="L4" s="180"/>
      <c r="M4" s="180"/>
      <c r="N4" s="180"/>
      <c r="O4" s="45" t="s">
        <v>24</v>
      </c>
    </row>
    <row r="5" spans="1:15" ht="19.2">
      <c r="A5" s="42"/>
      <c r="B5" s="43" t="s">
        <v>1</v>
      </c>
      <c r="C5" s="42"/>
      <c r="D5" s="42"/>
      <c r="E5" s="42"/>
      <c r="F5" s="42"/>
      <c r="G5" s="42"/>
      <c r="H5" s="42"/>
      <c r="I5" s="42"/>
      <c r="J5" s="181" t="s">
        <v>44</v>
      </c>
      <c r="K5" s="181"/>
      <c r="L5" s="181"/>
      <c r="M5" s="183" t="s">
        <v>57</v>
      </c>
      <c r="N5" s="183"/>
      <c r="O5" s="183"/>
    </row>
    <row r="6" spans="1:15" ht="7.5" customHeight="1" thickBot="1">
      <c r="A6" s="42"/>
      <c r="B6" s="44"/>
      <c r="C6" s="42"/>
      <c r="D6" s="42"/>
      <c r="E6" s="42"/>
      <c r="F6" s="42"/>
      <c r="G6" s="42"/>
      <c r="H6" s="42"/>
      <c r="I6" s="42"/>
      <c r="J6" s="182"/>
      <c r="K6" s="182"/>
      <c r="L6" s="182"/>
      <c r="M6" s="184"/>
      <c r="N6" s="184"/>
      <c r="O6" s="184"/>
    </row>
    <row r="7" spans="1:15" ht="14.4" customHeight="1">
      <c r="A7" s="42"/>
      <c r="B7" s="42"/>
      <c r="C7" s="42"/>
      <c r="D7" s="42"/>
      <c r="E7" s="185" t="s">
        <v>23</v>
      </c>
      <c r="F7" s="186"/>
      <c r="G7" s="187"/>
      <c r="H7" s="188"/>
      <c r="I7" s="188"/>
      <c r="J7" s="188"/>
      <c r="K7" s="188"/>
      <c r="L7" s="188"/>
      <c r="M7" s="188"/>
      <c r="N7" s="188"/>
      <c r="O7" s="189"/>
    </row>
    <row r="8" spans="1:15" ht="13.2" customHeight="1">
      <c r="A8" s="42"/>
      <c r="B8" s="42"/>
      <c r="C8" s="42"/>
      <c r="D8" s="42"/>
      <c r="E8" s="143" t="s">
        <v>6</v>
      </c>
      <c r="F8" s="144"/>
      <c r="G8" s="190"/>
      <c r="H8" s="191"/>
      <c r="I8" s="191"/>
      <c r="J8" s="191"/>
      <c r="K8" s="191"/>
      <c r="L8" s="191"/>
      <c r="M8" s="191"/>
      <c r="N8" s="191"/>
      <c r="O8" s="192"/>
    </row>
    <row r="9" spans="1:15" ht="19.2" customHeight="1">
      <c r="A9" s="42"/>
      <c r="B9" s="42"/>
      <c r="C9" s="42"/>
      <c r="D9" s="42"/>
      <c r="E9" s="143" t="s">
        <v>8</v>
      </c>
      <c r="F9" s="144"/>
      <c r="G9" s="193"/>
      <c r="H9" s="194"/>
      <c r="I9" s="194"/>
      <c r="J9" s="194"/>
      <c r="K9" s="194"/>
      <c r="L9" s="194"/>
      <c r="M9" s="194"/>
      <c r="N9" s="194"/>
      <c r="O9" s="195"/>
    </row>
    <row r="10" spans="1:15" ht="10.5" customHeight="1">
      <c r="A10" s="42"/>
      <c r="B10" s="42"/>
      <c r="C10" s="42"/>
      <c r="D10" s="42"/>
      <c r="E10" s="143"/>
      <c r="F10" s="144"/>
      <c r="G10" s="193"/>
      <c r="H10" s="194"/>
      <c r="I10" s="194"/>
      <c r="J10" s="194"/>
      <c r="K10" s="194"/>
      <c r="L10" s="194"/>
      <c r="M10" s="194"/>
      <c r="N10" s="194"/>
      <c r="O10" s="195"/>
    </row>
    <row r="11" spans="1:15" ht="14.4">
      <c r="A11" s="42"/>
      <c r="B11" s="42"/>
      <c r="C11" s="42"/>
      <c r="D11" s="42"/>
      <c r="E11" s="143" t="s">
        <v>15</v>
      </c>
      <c r="F11" s="144"/>
      <c r="G11" s="145"/>
      <c r="H11" s="146"/>
      <c r="I11" s="146"/>
      <c r="J11" s="146"/>
      <c r="K11" s="146"/>
      <c r="L11" s="146"/>
      <c r="M11" s="146"/>
      <c r="N11" s="146"/>
      <c r="O11" s="147"/>
    </row>
    <row r="12" spans="1:15" ht="14.4">
      <c r="A12" s="42"/>
      <c r="B12" s="42"/>
      <c r="C12" s="42"/>
      <c r="D12" s="42"/>
      <c r="E12" s="148" t="s">
        <v>27</v>
      </c>
      <c r="F12" s="149"/>
      <c r="G12" s="150"/>
      <c r="H12" s="151"/>
      <c r="I12" s="151"/>
      <c r="J12" s="151"/>
      <c r="K12" s="151"/>
      <c r="L12" s="151"/>
      <c r="M12" s="151"/>
      <c r="N12" s="151"/>
      <c r="O12" s="152"/>
    </row>
    <row r="13" spans="1:15">
      <c r="A13" s="42"/>
      <c r="B13" s="42"/>
      <c r="C13" s="42"/>
      <c r="D13" s="42"/>
      <c r="E13" s="153" t="s">
        <v>16</v>
      </c>
      <c r="F13" s="154"/>
      <c r="G13" s="157"/>
      <c r="H13" s="158"/>
      <c r="I13" s="158" t="s">
        <v>28</v>
      </c>
      <c r="J13" s="158"/>
      <c r="K13" s="158"/>
      <c r="L13" s="161" t="s">
        <v>21</v>
      </c>
      <c r="M13" s="163" t="s">
        <v>22</v>
      </c>
      <c r="N13" s="135"/>
      <c r="O13" s="136"/>
    </row>
    <row r="14" spans="1:15" ht="14.4" customHeight="1" thickBot="1">
      <c r="A14" s="42"/>
      <c r="B14" s="42"/>
      <c r="C14" s="42"/>
      <c r="D14" s="42"/>
      <c r="E14" s="155"/>
      <c r="F14" s="156"/>
      <c r="G14" s="159"/>
      <c r="H14" s="160"/>
      <c r="I14" s="160"/>
      <c r="J14" s="160"/>
      <c r="K14" s="160"/>
      <c r="L14" s="162"/>
      <c r="M14" s="164"/>
      <c r="N14" s="137"/>
      <c r="O14" s="138"/>
    </row>
    <row r="15" spans="1:15" ht="4.5" customHeight="1" thickBot="1">
      <c r="A15" s="42"/>
      <c r="B15" s="42"/>
      <c r="C15" s="42"/>
      <c r="D15" s="42"/>
      <c r="E15" s="42"/>
      <c r="F15" s="42"/>
      <c r="G15" s="42"/>
      <c r="H15" s="42"/>
      <c r="I15" s="42"/>
      <c r="J15" s="97"/>
      <c r="K15" s="97"/>
      <c r="L15" s="97"/>
      <c r="M15" s="97"/>
      <c r="N15" s="97"/>
      <c r="O15" s="97"/>
    </row>
    <row r="16" spans="1:15" ht="13.8" thickTop="1">
      <c r="A16" s="42"/>
      <c r="B16" s="139" t="s">
        <v>17</v>
      </c>
      <c r="C16" s="140"/>
      <c r="D16" s="165" t="s">
        <v>18</v>
      </c>
      <c r="E16" s="166"/>
      <c r="F16" s="166"/>
      <c r="G16" s="166"/>
      <c r="H16" s="166"/>
      <c r="I16" s="167"/>
      <c r="J16" s="171" t="s">
        <v>19</v>
      </c>
      <c r="K16" s="172"/>
      <c r="L16" s="172"/>
      <c r="M16" s="172"/>
      <c r="N16" s="172"/>
      <c r="O16" s="173"/>
    </row>
    <row r="17" spans="1:15" ht="13.5" customHeight="1">
      <c r="A17" s="42"/>
      <c r="B17" s="141" t="s">
        <v>20</v>
      </c>
      <c r="C17" s="142"/>
      <c r="D17" s="168"/>
      <c r="E17" s="169"/>
      <c r="F17" s="169"/>
      <c r="G17" s="169"/>
      <c r="H17" s="169"/>
      <c r="I17" s="170"/>
      <c r="J17" s="174"/>
      <c r="K17" s="175"/>
      <c r="L17" s="175"/>
      <c r="M17" s="175"/>
      <c r="N17" s="175"/>
      <c r="O17" s="176"/>
    </row>
    <row r="18" spans="1:15" ht="13.5" customHeight="1">
      <c r="A18" s="42"/>
      <c r="B18" s="6">
        <f>内訳1!A9</f>
        <v>0</v>
      </c>
      <c r="C18" s="7">
        <f>内訳1!B9</f>
        <v>0</v>
      </c>
      <c r="D18" s="107">
        <f>内訳1!B23</f>
        <v>0</v>
      </c>
      <c r="E18" s="108"/>
      <c r="F18" s="108"/>
      <c r="G18" s="108"/>
      <c r="H18" s="108"/>
      <c r="I18" s="109"/>
      <c r="J18" s="25"/>
      <c r="K18" s="26"/>
      <c r="L18" s="27"/>
      <c r="M18" s="28"/>
      <c r="N18" s="26"/>
      <c r="O18" s="29"/>
    </row>
    <row r="19" spans="1:15" ht="30" customHeight="1">
      <c r="B19" s="105">
        <f>内訳1!A13</f>
        <v>0</v>
      </c>
      <c r="C19" s="106"/>
      <c r="D19" s="110"/>
      <c r="E19" s="111"/>
      <c r="F19" s="111"/>
      <c r="G19" s="111"/>
      <c r="H19" s="111"/>
      <c r="I19" s="112"/>
      <c r="J19" s="30"/>
      <c r="K19" s="31"/>
      <c r="L19" s="32"/>
      <c r="M19" s="33"/>
      <c r="N19" s="31"/>
      <c r="O19" s="34"/>
    </row>
    <row r="20" spans="1:15" ht="13.5" customHeight="1">
      <c r="B20" s="8">
        <f>'2'!A9</f>
        <v>0</v>
      </c>
      <c r="C20" s="9">
        <f>'2'!B9</f>
        <v>0</v>
      </c>
      <c r="D20" s="107">
        <f>'2'!B23</f>
        <v>0</v>
      </c>
      <c r="E20" s="108"/>
      <c r="F20" s="108"/>
      <c r="G20" s="108"/>
      <c r="H20" s="108"/>
      <c r="I20" s="109"/>
      <c r="J20" s="25"/>
      <c r="K20" s="26"/>
      <c r="L20" s="27"/>
      <c r="M20" s="28"/>
      <c r="N20" s="26"/>
      <c r="O20" s="29"/>
    </row>
    <row r="21" spans="1:15" ht="30" customHeight="1">
      <c r="B21" s="133">
        <f>'2'!A13</f>
        <v>0</v>
      </c>
      <c r="C21" s="134"/>
      <c r="D21" s="110"/>
      <c r="E21" s="111"/>
      <c r="F21" s="111"/>
      <c r="G21" s="111"/>
      <c r="H21" s="111"/>
      <c r="I21" s="112"/>
      <c r="J21" s="30"/>
      <c r="K21" s="31"/>
      <c r="L21" s="32"/>
      <c r="M21" s="33"/>
      <c r="N21" s="31"/>
      <c r="O21" s="34"/>
    </row>
    <row r="22" spans="1:15" ht="13.5" customHeight="1">
      <c r="B22" s="8">
        <f>'3'!A9</f>
        <v>0</v>
      </c>
      <c r="C22" s="9">
        <f>'3'!B9</f>
        <v>0</v>
      </c>
      <c r="D22" s="107">
        <f>'3'!B23</f>
        <v>0</v>
      </c>
      <c r="E22" s="108"/>
      <c r="F22" s="108"/>
      <c r="G22" s="108"/>
      <c r="H22" s="108"/>
      <c r="I22" s="109"/>
      <c r="J22" s="25"/>
      <c r="K22" s="26"/>
      <c r="L22" s="27"/>
      <c r="M22" s="28"/>
      <c r="N22" s="26"/>
      <c r="O22" s="29"/>
    </row>
    <row r="23" spans="1:15" ht="30" customHeight="1">
      <c r="B23" s="133">
        <f>'3'!A13</f>
        <v>0</v>
      </c>
      <c r="C23" s="134"/>
      <c r="D23" s="110"/>
      <c r="E23" s="111"/>
      <c r="F23" s="111"/>
      <c r="G23" s="111"/>
      <c r="H23" s="111"/>
      <c r="I23" s="112"/>
      <c r="J23" s="30"/>
      <c r="K23" s="31"/>
      <c r="L23" s="32"/>
      <c r="M23" s="33"/>
      <c r="N23" s="31"/>
      <c r="O23" s="34"/>
    </row>
    <row r="24" spans="1:15" ht="13.5" customHeight="1">
      <c r="B24" s="8">
        <f>'4'!A9</f>
        <v>0</v>
      </c>
      <c r="C24" s="9">
        <f>'4'!B9</f>
        <v>0</v>
      </c>
      <c r="D24" s="107">
        <f>'4'!B23</f>
        <v>0</v>
      </c>
      <c r="E24" s="108"/>
      <c r="F24" s="108"/>
      <c r="G24" s="108"/>
      <c r="H24" s="108"/>
      <c r="I24" s="109"/>
      <c r="J24" s="25"/>
      <c r="K24" s="26"/>
      <c r="L24" s="27"/>
      <c r="M24" s="28"/>
      <c r="N24" s="26"/>
      <c r="O24" s="29"/>
    </row>
    <row r="25" spans="1:15" ht="30" customHeight="1">
      <c r="B25" s="105">
        <f>'4'!A13</f>
        <v>0</v>
      </c>
      <c r="C25" s="106"/>
      <c r="D25" s="110"/>
      <c r="E25" s="111"/>
      <c r="F25" s="111"/>
      <c r="G25" s="111"/>
      <c r="H25" s="111"/>
      <c r="I25" s="112"/>
      <c r="J25" s="30"/>
      <c r="K25" s="31"/>
      <c r="L25" s="32"/>
      <c r="M25" s="33"/>
      <c r="N25" s="31"/>
      <c r="O25" s="34"/>
    </row>
    <row r="26" spans="1:15" ht="13.5" customHeight="1">
      <c r="B26" s="10">
        <f>'5'!A9</f>
        <v>0</v>
      </c>
      <c r="C26" s="7">
        <f>'5'!B9</f>
        <v>0</v>
      </c>
      <c r="D26" s="107">
        <f>'5'!B23</f>
        <v>0</v>
      </c>
      <c r="E26" s="108"/>
      <c r="F26" s="108"/>
      <c r="G26" s="108"/>
      <c r="H26" s="108"/>
      <c r="I26" s="109"/>
      <c r="J26" s="25"/>
      <c r="K26" s="26"/>
      <c r="L26" s="27"/>
      <c r="M26" s="28"/>
      <c r="N26" s="26"/>
      <c r="O26" s="29"/>
    </row>
    <row r="27" spans="1:15" ht="30" customHeight="1">
      <c r="B27" s="105">
        <f>'5'!A13</f>
        <v>0</v>
      </c>
      <c r="C27" s="106"/>
      <c r="D27" s="110"/>
      <c r="E27" s="111"/>
      <c r="F27" s="111"/>
      <c r="G27" s="111"/>
      <c r="H27" s="111"/>
      <c r="I27" s="112"/>
      <c r="J27" s="30"/>
      <c r="K27" s="31"/>
      <c r="L27" s="32"/>
      <c r="M27" s="33"/>
      <c r="N27" s="31"/>
      <c r="O27" s="34"/>
    </row>
    <row r="28" spans="1:15" ht="13.5" customHeight="1">
      <c r="B28" s="10">
        <f>'6'!A9</f>
        <v>0</v>
      </c>
      <c r="C28" s="7">
        <f>'6'!B9</f>
        <v>0</v>
      </c>
      <c r="D28" s="107">
        <f>'6'!B23</f>
        <v>0</v>
      </c>
      <c r="E28" s="108"/>
      <c r="F28" s="108"/>
      <c r="G28" s="108"/>
      <c r="H28" s="108"/>
      <c r="I28" s="109"/>
      <c r="J28" s="25"/>
      <c r="K28" s="26"/>
      <c r="L28" s="27"/>
      <c r="M28" s="28"/>
      <c r="N28" s="26"/>
      <c r="O28" s="29"/>
    </row>
    <row r="29" spans="1:15" ht="30" customHeight="1">
      <c r="B29" s="105">
        <f>'6'!A13</f>
        <v>0</v>
      </c>
      <c r="C29" s="106"/>
      <c r="D29" s="110"/>
      <c r="E29" s="111"/>
      <c r="F29" s="111"/>
      <c r="G29" s="111"/>
      <c r="H29" s="111"/>
      <c r="I29" s="112"/>
      <c r="J29" s="30"/>
      <c r="K29" s="31"/>
      <c r="L29" s="32"/>
      <c r="M29" s="33"/>
      <c r="N29" s="31"/>
      <c r="O29" s="34"/>
    </row>
    <row r="30" spans="1:15" ht="13.5" customHeight="1">
      <c r="B30" s="10">
        <f>'7'!A9</f>
        <v>0</v>
      </c>
      <c r="C30" s="7">
        <f>'7'!B9</f>
        <v>0</v>
      </c>
      <c r="D30" s="107">
        <f>'7'!B23</f>
        <v>0</v>
      </c>
      <c r="E30" s="108"/>
      <c r="F30" s="108"/>
      <c r="G30" s="108"/>
      <c r="H30" s="108"/>
      <c r="I30" s="109"/>
      <c r="J30" s="25"/>
      <c r="K30" s="26"/>
      <c r="L30" s="27"/>
      <c r="M30" s="28"/>
      <c r="N30" s="26"/>
      <c r="O30" s="29"/>
    </row>
    <row r="31" spans="1:15" ht="30" customHeight="1">
      <c r="B31" s="105">
        <f>'7'!A13</f>
        <v>0</v>
      </c>
      <c r="C31" s="106"/>
      <c r="D31" s="110"/>
      <c r="E31" s="111"/>
      <c r="F31" s="111"/>
      <c r="G31" s="111"/>
      <c r="H31" s="111"/>
      <c r="I31" s="112"/>
      <c r="J31" s="30"/>
      <c r="K31" s="31"/>
      <c r="L31" s="32"/>
      <c r="M31" s="33"/>
      <c r="N31" s="31"/>
      <c r="O31" s="34"/>
    </row>
    <row r="32" spans="1:15" ht="13.5" customHeight="1">
      <c r="B32" s="10">
        <f>'8'!A9</f>
        <v>0</v>
      </c>
      <c r="C32" s="7">
        <f>'8'!B9</f>
        <v>0</v>
      </c>
      <c r="D32" s="107">
        <f>'8'!B23</f>
        <v>0</v>
      </c>
      <c r="E32" s="108"/>
      <c r="F32" s="108"/>
      <c r="G32" s="108"/>
      <c r="H32" s="108"/>
      <c r="I32" s="109"/>
      <c r="J32" s="25"/>
      <c r="K32" s="26"/>
      <c r="L32" s="27"/>
      <c r="M32" s="28"/>
      <c r="N32" s="26"/>
      <c r="O32" s="29"/>
    </row>
    <row r="33" spans="2:15" ht="30" customHeight="1">
      <c r="B33" s="105">
        <f>'8'!A13</f>
        <v>0</v>
      </c>
      <c r="C33" s="106"/>
      <c r="D33" s="110"/>
      <c r="E33" s="111"/>
      <c r="F33" s="111"/>
      <c r="G33" s="111"/>
      <c r="H33" s="111"/>
      <c r="I33" s="112"/>
      <c r="J33" s="30"/>
      <c r="K33" s="31"/>
      <c r="L33" s="32"/>
      <c r="M33" s="33"/>
      <c r="N33" s="31"/>
      <c r="O33" s="34"/>
    </row>
    <row r="34" spans="2:15" ht="13.5" customHeight="1">
      <c r="B34" s="10">
        <f>'9'!A9</f>
        <v>0</v>
      </c>
      <c r="C34" s="7">
        <f>'9'!B9</f>
        <v>0</v>
      </c>
      <c r="D34" s="107">
        <f>'9'!B23</f>
        <v>0</v>
      </c>
      <c r="E34" s="108"/>
      <c r="F34" s="108"/>
      <c r="G34" s="108"/>
      <c r="H34" s="108"/>
      <c r="I34" s="109"/>
      <c r="J34" s="25"/>
      <c r="K34" s="26"/>
      <c r="L34" s="27"/>
      <c r="M34" s="28"/>
      <c r="N34" s="26"/>
      <c r="O34" s="29"/>
    </row>
    <row r="35" spans="2:15" ht="30" customHeight="1">
      <c r="B35" s="105">
        <f>'9'!A13</f>
        <v>0</v>
      </c>
      <c r="C35" s="106"/>
      <c r="D35" s="110"/>
      <c r="E35" s="111"/>
      <c r="F35" s="111"/>
      <c r="G35" s="111"/>
      <c r="H35" s="111"/>
      <c r="I35" s="112"/>
      <c r="J35" s="30"/>
      <c r="K35" s="31"/>
      <c r="L35" s="32"/>
      <c r="M35" s="33"/>
      <c r="N35" s="31"/>
      <c r="O35" s="34"/>
    </row>
    <row r="36" spans="2:15" ht="13.5" customHeight="1">
      <c r="B36" s="10">
        <f>'10'!A9</f>
        <v>0</v>
      </c>
      <c r="C36" s="7">
        <f>'10'!B9</f>
        <v>0</v>
      </c>
      <c r="D36" s="107">
        <f>'10'!B23</f>
        <v>0</v>
      </c>
      <c r="E36" s="108"/>
      <c r="F36" s="108"/>
      <c r="G36" s="108"/>
      <c r="H36" s="108"/>
      <c r="I36" s="109"/>
      <c r="J36" s="25"/>
      <c r="K36" s="26"/>
      <c r="L36" s="27"/>
      <c r="M36" s="28"/>
      <c r="N36" s="26"/>
      <c r="O36" s="29"/>
    </row>
    <row r="37" spans="2:15" ht="30" customHeight="1">
      <c r="B37" s="105">
        <f>'10'!A13</f>
        <v>0</v>
      </c>
      <c r="C37" s="106"/>
      <c r="D37" s="110"/>
      <c r="E37" s="111"/>
      <c r="F37" s="111"/>
      <c r="G37" s="111"/>
      <c r="H37" s="111"/>
      <c r="I37" s="112"/>
      <c r="J37" s="30"/>
      <c r="K37" s="31"/>
      <c r="L37" s="32"/>
      <c r="M37" s="33"/>
      <c r="N37" s="31"/>
      <c r="O37" s="34"/>
    </row>
    <row r="38" spans="2:15" ht="30" customHeight="1" thickBot="1">
      <c r="B38" s="118" t="s">
        <v>50</v>
      </c>
      <c r="C38" s="119"/>
      <c r="D38" s="120">
        <f>SUM(D18:F37)</f>
        <v>0</v>
      </c>
      <c r="E38" s="121"/>
      <c r="F38" s="121"/>
      <c r="G38" s="121"/>
      <c r="H38" s="121"/>
      <c r="I38" s="122"/>
      <c r="J38" s="35"/>
      <c r="K38" s="36"/>
      <c r="L38" s="37"/>
      <c r="M38" s="38"/>
      <c r="N38" s="36"/>
      <c r="O38" s="39"/>
    </row>
    <row r="39" spans="2:15" ht="6" customHeight="1" thickTop="1" thickBo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03"/>
    </row>
    <row r="40" spans="2:15" ht="30.6" customHeight="1">
      <c r="B40" s="123" t="s">
        <v>48</v>
      </c>
      <c r="C40" s="124"/>
      <c r="D40" s="125">
        <f>SUM(D38)</f>
        <v>0</v>
      </c>
      <c r="E40" s="126"/>
      <c r="F40" s="126"/>
      <c r="G40" s="126"/>
      <c r="H40" s="126"/>
      <c r="I40" s="127"/>
      <c r="J40" s="46"/>
      <c r="K40" s="47"/>
      <c r="L40" s="48"/>
      <c r="M40" s="47"/>
      <c r="N40" s="48"/>
      <c r="O40" s="49"/>
    </row>
    <row r="41" spans="2:15" ht="30.6" customHeight="1">
      <c r="B41" s="128" t="s">
        <v>49</v>
      </c>
      <c r="C41" s="129"/>
      <c r="D41" s="130">
        <f>D40*0.08</f>
        <v>0</v>
      </c>
      <c r="E41" s="131"/>
      <c r="F41" s="131"/>
      <c r="G41" s="131"/>
      <c r="H41" s="131"/>
      <c r="I41" s="132"/>
      <c r="J41" s="50"/>
      <c r="K41" s="51"/>
      <c r="L41" s="52"/>
      <c r="M41" s="51"/>
      <c r="N41" s="53"/>
      <c r="O41" s="54"/>
    </row>
    <row r="42" spans="2:15" ht="30.6" customHeight="1" thickBot="1">
      <c r="B42" s="113" t="s">
        <v>59</v>
      </c>
      <c r="C42" s="114"/>
      <c r="D42" s="115">
        <f>D40+D41</f>
        <v>0</v>
      </c>
      <c r="E42" s="116"/>
      <c r="F42" s="116"/>
      <c r="G42" s="116"/>
      <c r="H42" s="116"/>
      <c r="I42" s="117"/>
      <c r="J42" s="55"/>
      <c r="K42" s="56"/>
      <c r="L42" s="57"/>
      <c r="M42" s="56"/>
      <c r="N42" s="57"/>
      <c r="O42" s="58"/>
    </row>
    <row r="43" spans="2:15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2:1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2:1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2:1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2:1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2:1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2:1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2:1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2:1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2:1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2:1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2:1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2:1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2:1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2:1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2:1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2:1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2:1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2:1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</row>
    <row r="72" spans="2:1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2:1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2:1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</row>
    <row r="75" spans="2:1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2:1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2:1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2:1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2:1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2:1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2:1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2:1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2:1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2:1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2:15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2:15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2:15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2:15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</row>
    <row r="89" spans="2:1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</row>
    <row r="90" spans="2:1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2:1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</row>
    <row r="92" spans="2:15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</row>
    <row r="93" spans="2:15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2:1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</row>
    <row r="95" spans="2:15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</row>
    <row r="96" spans="2:15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2:1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2:1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2:1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2:1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2:1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2:1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2:1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2:1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2:1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2:1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2:1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2:1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2:1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2:1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2:1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2:1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2:1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2:1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2:1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2:1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2:1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2:1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2:1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2:1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2:1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2:1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2:1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2:1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2:1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2:1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2:1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2:1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2:1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2:1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2:1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2:1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2:1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2:1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2:1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2:1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2:1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2:1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2:1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2:1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2:1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2:1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2:1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2:1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2:1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2:1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2:1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2:1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2:1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2:1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2:1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2:1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2:1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2:1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2:15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2:15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2:15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2:15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2:15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2:15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2:15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2:15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2:15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2:15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2:15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2:15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2:15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2:15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2:15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2:15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2:15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2:15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2:15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2:15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2:15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2:15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2:15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2:15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2:15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2:15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2:15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2:15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2:15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2:15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2:15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2:15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2:15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2:15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2:15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2:15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2:15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2:15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2:15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2:15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2:15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2:15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2:15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2:15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2:15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2:15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2:15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</row>
    <row r="202" spans="2:15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2:15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</row>
    <row r="204" spans="2:15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2:15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2:15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2:15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2:15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</row>
    <row r="209" spans="2:15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2:15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</row>
    <row r="211" spans="2:15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2:15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2:15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2:15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2:15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</row>
    <row r="216" spans="2:15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</row>
    <row r="217" spans="2:15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</row>
    <row r="218" spans="2:15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</row>
    <row r="219" spans="2:15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</row>
    <row r="220" spans="2:15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2:15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</row>
    <row r="222" spans="2:15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2:15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2:15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</row>
    <row r="225" spans="2:15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</row>
    <row r="226" spans="2:15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2:15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</row>
    <row r="228" spans="2:15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</row>
    <row r="229" spans="2:15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2:15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2:15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</row>
    <row r="232" spans="2:15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</row>
    <row r="233" spans="2:15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2:15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</row>
    <row r="235" spans="2:15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</row>
    <row r="236" spans="2:15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2:15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2:15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2:15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</row>
    <row r="240" spans="2:15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</row>
    <row r="241" spans="2:15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</row>
    <row r="242" spans="2:15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</row>
    <row r="243" spans="2:15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</row>
    <row r="244" spans="2:15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2:15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</row>
    <row r="246" spans="2:15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</row>
    <row r="247" spans="2:15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2:15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</row>
    <row r="249" spans="2:15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</row>
    <row r="250" spans="2:15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</row>
    <row r="251" spans="2:15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2:15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</row>
    <row r="253" spans="2:15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</row>
    <row r="254" spans="2:15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</row>
  </sheetData>
  <sheetProtection sheet="1" scenarios="1" selectLockedCells="1"/>
  <mergeCells count="55">
    <mergeCell ref="E7:F7"/>
    <mergeCell ref="G7:O7"/>
    <mergeCell ref="E8:F8"/>
    <mergeCell ref="G8:O8"/>
    <mergeCell ref="E9:F10"/>
    <mergeCell ref="G9:O10"/>
    <mergeCell ref="L1:M1"/>
    <mergeCell ref="N1:O1"/>
    <mergeCell ref="B2:O2"/>
    <mergeCell ref="J4:N4"/>
    <mergeCell ref="J5:L6"/>
    <mergeCell ref="M5:O6"/>
    <mergeCell ref="N13:O14"/>
    <mergeCell ref="B16:C16"/>
    <mergeCell ref="B17:C17"/>
    <mergeCell ref="E11:F11"/>
    <mergeCell ref="G11:O11"/>
    <mergeCell ref="E12:F12"/>
    <mergeCell ref="G12:O12"/>
    <mergeCell ref="E13:F14"/>
    <mergeCell ref="G13:H14"/>
    <mergeCell ref="I13:I14"/>
    <mergeCell ref="J13:K14"/>
    <mergeCell ref="L13:L14"/>
    <mergeCell ref="M13:M14"/>
    <mergeCell ref="D16:I17"/>
    <mergeCell ref="J16:O17"/>
    <mergeCell ref="B19:C19"/>
    <mergeCell ref="D20:I21"/>
    <mergeCell ref="B21:C21"/>
    <mergeCell ref="D18:I19"/>
    <mergeCell ref="B23:C23"/>
    <mergeCell ref="D24:I25"/>
    <mergeCell ref="B25:C25"/>
    <mergeCell ref="D22:I23"/>
    <mergeCell ref="B27:C27"/>
    <mergeCell ref="D28:I29"/>
    <mergeCell ref="B29:C29"/>
    <mergeCell ref="D26:I27"/>
    <mergeCell ref="B31:C31"/>
    <mergeCell ref="D32:I33"/>
    <mergeCell ref="B33:C33"/>
    <mergeCell ref="D30:I31"/>
    <mergeCell ref="B42:C42"/>
    <mergeCell ref="D42:I42"/>
    <mergeCell ref="B38:C38"/>
    <mergeCell ref="D38:I38"/>
    <mergeCell ref="B40:C40"/>
    <mergeCell ref="D40:I40"/>
    <mergeCell ref="B41:C41"/>
    <mergeCell ref="D41:I41"/>
    <mergeCell ref="B35:C35"/>
    <mergeCell ref="D36:I37"/>
    <mergeCell ref="B37:C37"/>
    <mergeCell ref="D34:I35"/>
  </mergeCells>
  <phoneticPr fontId="13"/>
  <dataValidations count="2">
    <dataValidation type="list" allowBlank="1" showInputMessage="1" showErrorMessage="1" sqref="M13:M14" xr:uid="{B10EB6BE-D87D-43BB-BBFB-C27027AE7744}">
      <formula1>"当座,普通"</formula1>
    </dataValidation>
    <dataValidation type="list" allowBlank="1" showInputMessage="1" showErrorMessage="1" sqref="I13:I14" xr:uid="{1412F6E1-890E-4337-B13A-C95A2E920876}">
      <formula1>",銀行,信金"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D66B8-0028-4302-8665-E5516E42F81E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Ahb1w5dhUgRrjwK54z3VyDhOJryWuUuJhTQkci2cJmmYahVDP4yuRdQnU2osiMdw7ytWk/qgxGBcGIKzjQZNIw==" saltValue="rSO0hRrBpoq1xN2lI26NNQ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C31F-AB7F-403A-85D7-CEA01034E1F9}">
  <sheetPr>
    <tabColor theme="8" tint="0.79998168889431442"/>
  </sheetPr>
  <dimension ref="A1:G31"/>
  <sheetViews>
    <sheetView zoomScaleNormal="100" workbookViewId="0">
      <selection activeCell="D14" sqref="D14:G1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9HjdcSFU/mIaDMX84hsWxj2b5ABAdkWI156z5IURKtiunNLQ/q2IdUxABF7qvXw3rtdthCvgfjtoyTsJ1xBTWw==" saltValue="mGv193S6PICswIncT+4kmg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7AF0-D929-4386-92B1-0F56DDE2C443}">
  <sheetPr>
    <tabColor theme="6" tint="0.39997558519241921"/>
  </sheetPr>
  <dimension ref="A1:G31"/>
  <sheetViews>
    <sheetView zoomScaleNormal="100" workbookViewId="0">
      <selection activeCell="H12" sqref="H12"/>
    </sheetView>
  </sheetViews>
  <sheetFormatPr defaultRowHeight="13.2"/>
  <cols>
    <col min="1" max="1" width="23.44140625" style="1" customWidth="1"/>
    <col min="2" max="2" width="25.44140625" style="1" customWidth="1"/>
    <col min="3" max="3" width="8" style="1" customWidth="1"/>
    <col min="4" max="7" width="8.6640625" style="1" customWidth="1"/>
    <col min="8" max="16384" width="8.88671875" style="1"/>
  </cols>
  <sheetData>
    <row r="1" spans="1:7">
      <c r="A1" s="5"/>
      <c r="B1" s="5"/>
      <c r="C1" s="5"/>
      <c r="D1" s="5"/>
      <c r="E1" s="5"/>
      <c r="F1" s="5"/>
      <c r="G1" s="5"/>
    </row>
    <row r="2" spans="1:7" ht="25.8">
      <c r="A2" s="223" t="s">
        <v>0</v>
      </c>
      <c r="B2" s="224"/>
      <c r="C2" s="224"/>
      <c r="D2" s="224"/>
      <c r="E2" s="224"/>
      <c r="F2" s="224"/>
      <c r="G2" s="224"/>
    </row>
    <row r="3" spans="1:7">
      <c r="A3" s="5"/>
      <c r="B3" s="5"/>
      <c r="C3" s="5"/>
      <c r="D3" s="5"/>
      <c r="E3" s="5"/>
      <c r="F3" s="5"/>
      <c r="G3" s="5"/>
    </row>
    <row r="4" spans="1:7" ht="17.25" customHeight="1">
      <c r="A4"/>
      <c r="B4"/>
      <c r="C4"/>
      <c r="D4"/>
      <c r="E4"/>
      <c r="F4"/>
      <c r="G4"/>
    </row>
    <row r="5" spans="1:7" ht="21" customHeight="1">
      <c r="A5" s="44" t="s">
        <v>1</v>
      </c>
      <c r="B5" s="42"/>
      <c r="C5" s="42"/>
      <c r="D5" s="42"/>
      <c r="E5" s="225">
        <f ca="1">DATE(YEAR(TODAY()),MONTH(TODAY()),20)</f>
        <v>45555</v>
      </c>
      <c r="F5" s="225"/>
      <c r="G5" s="225"/>
    </row>
    <row r="6" spans="1:7" ht="17.25" customHeight="1">
      <c r="A6"/>
      <c r="B6"/>
      <c r="C6"/>
      <c r="D6"/>
      <c r="E6"/>
      <c r="F6"/>
      <c r="G6"/>
    </row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81" t="s">
        <v>52</v>
      </c>
      <c r="B9" s="82" t="s">
        <v>53</v>
      </c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A11"/>
      <c r="B11"/>
      <c r="C11"/>
      <c r="D11"/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26" t="s">
        <v>30</v>
      </c>
      <c r="E12" s="226"/>
      <c r="F12" s="226"/>
      <c r="G12" s="227"/>
    </row>
    <row r="13" spans="1:7" ht="39.6" customHeight="1" thickBot="1">
      <c r="A13" s="228" t="s">
        <v>39</v>
      </c>
      <c r="B13" s="229"/>
      <c r="C13" s="62" t="s">
        <v>25</v>
      </c>
      <c r="D13" s="230" t="s">
        <v>54</v>
      </c>
      <c r="E13" s="230"/>
      <c r="F13" s="230"/>
      <c r="G13" s="231"/>
    </row>
    <row r="14" spans="1:7" ht="21" customHeight="1">
      <c r="A14" s="76" t="s">
        <v>7</v>
      </c>
      <c r="B14" s="42"/>
      <c r="C14" s="216" t="s">
        <v>8</v>
      </c>
      <c r="D14" s="232" t="s">
        <v>32</v>
      </c>
      <c r="E14" s="232"/>
      <c r="F14" s="232"/>
      <c r="G14" s="233"/>
    </row>
    <row r="15" spans="1:7" ht="21" customHeight="1" thickBot="1">
      <c r="A15" s="42"/>
      <c r="B15" s="42"/>
      <c r="C15" s="217"/>
      <c r="D15" s="234"/>
      <c r="E15" s="234"/>
      <c r="F15" s="234"/>
      <c r="G15" s="23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83"/>
      <c r="C18" s="66"/>
      <c r="D18" s="67"/>
      <c r="E18" s="68"/>
      <c r="F18" s="196"/>
      <c r="G18" s="197"/>
    </row>
    <row r="19" spans="1:7" ht="35.25" customHeight="1">
      <c r="A19" s="75"/>
      <c r="B19" s="8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83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83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63"/>
      <c r="B24" s="85"/>
      <c r="C24" s="71"/>
      <c r="D24" s="70"/>
      <c r="E24" s="68"/>
      <c r="F24" s="196"/>
      <c r="G24" s="197"/>
    </row>
    <row r="25" spans="1:7" ht="35.25" customHeight="1" thickBot="1">
      <c r="A25" s="86"/>
      <c r="B25" s="87"/>
      <c r="C25" s="72"/>
      <c r="D25" s="73"/>
      <c r="E25" s="74"/>
      <c r="F25" s="198"/>
      <c r="G25" s="199"/>
    </row>
    <row r="26" spans="1:7" ht="16.8" thickTop="1">
      <c r="A26" s="88"/>
      <c r="B26" s="76"/>
      <c r="C26" s="89"/>
      <c r="D26" s="89"/>
      <c r="E26" s="89"/>
      <c r="F26" s="89"/>
      <c r="G26" s="90"/>
    </row>
    <row r="27" spans="1:7" ht="16.2">
      <c r="A27" s="88"/>
      <c r="B27" s="76"/>
      <c r="C27" s="76"/>
      <c r="D27" s="76"/>
      <c r="E27" s="76"/>
      <c r="F27" s="76"/>
      <c r="G27" s="91"/>
    </row>
    <row r="28" spans="1:7" ht="16.2">
      <c r="A28" s="88"/>
      <c r="B28" s="76"/>
      <c r="C28" s="76"/>
      <c r="D28" s="76"/>
      <c r="E28" s="76"/>
      <c r="F28" s="76"/>
      <c r="G28" s="91"/>
    </row>
    <row r="29" spans="1:7" ht="16.2">
      <c r="A29" s="88"/>
      <c r="B29" s="76"/>
      <c r="C29" s="76"/>
      <c r="D29" s="76"/>
      <c r="E29" s="76"/>
      <c r="F29" s="76"/>
      <c r="G29" s="91"/>
    </row>
    <row r="30" spans="1:7" ht="16.2">
      <c r="A30" s="88"/>
      <c r="B30" s="76"/>
      <c r="C30" s="76"/>
      <c r="D30" s="76"/>
      <c r="E30" s="76"/>
      <c r="F30" s="76"/>
      <c r="G30" s="91"/>
    </row>
    <row r="31" spans="1:7" ht="45" customHeight="1" thickBot="1">
      <c r="A31" s="92"/>
      <c r="B31" s="93"/>
      <c r="C31" s="93"/>
      <c r="D31" s="93"/>
      <c r="E31" s="93"/>
      <c r="F31" s="93"/>
      <c r="G31" s="94"/>
    </row>
  </sheetData>
  <sheetProtection algorithmName="SHA-512" hashValue="B2aThH85zQuIykO1xhGN30ecmjQVgakfRcWIy0gy0mmXo7dDIJy+Zfhq/vFScFmfVte8UJWJpavuqpQjpcuJTQ==" saltValue="jR+WVZf2jH7xesl6R146kQ==" spinCount="100000" sheet="1" objects="1" scenarios="1" selectLockedCells="1"/>
  <mergeCells count="21">
    <mergeCell ref="C17:E17"/>
    <mergeCell ref="F17:G17"/>
    <mergeCell ref="A2:G2"/>
    <mergeCell ref="E5:G5"/>
    <mergeCell ref="E8:E9"/>
    <mergeCell ref="F8:F9"/>
    <mergeCell ref="G8:G9"/>
    <mergeCell ref="F11:G11"/>
    <mergeCell ref="D12:G12"/>
    <mergeCell ref="A13:B13"/>
    <mergeCell ref="D13:G13"/>
    <mergeCell ref="C14:C15"/>
    <mergeCell ref="D14:G15"/>
    <mergeCell ref="F24:G24"/>
    <mergeCell ref="F25:G25"/>
    <mergeCell ref="F18:G18"/>
    <mergeCell ref="F19:G19"/>
    <mergeCell ref="F20:G20"/>
    <mergeCell ref="F21:G21"/>
    <mergeCell ref="F22:G22"/>
    <mergeCell ref="F23:G23"/>
  </mergeCells>
  <phoneticPr fontId="13"/>
  <dataValidations count="1">
    <dataValidation type="list" allowBlank="1" showInputMessage="1" showErrorMessage="1" sqref="B20" xr:uid="{BDEA55D6-DA5F-4B71-90D8-F16D55E3E953}">
      <formula1>"0.08,0.1,非課税"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B791-5C57-49EA-9D1F-F5291B7491BB}">
  <sheetPr>
    <tabColor theme="6" tint="0.39997558519241921"/>
    <pageSetUpPr fitToPage="1"/>
  </sheetPr>
  <dimension ref="A1:P254"/>
  <sheetViews>
    <sheetView showZeros="0" zoomScale="108" zoomScaleNormal="108" workbookViewId="0">
      <selection activeCell="R63" sqref="R63"/>
    </sheetView>
  </sheetViews>
  <sheetFormatPr defaultRowHeight="13.2"/>
  <cols>
    <col min="1" max="1" width="1.21875" customWidth="1"/>
    <col min="2" max="3" width="15.77734375" customWidth="1"/>
    <col min="4" max="9" width="4.44140625" customWidth="1"/>
    <col min="10" max="15" width="5" customWidth="1"/>
  </cols>
  <sheetData>
    <row r="1" spans="1:16" ht="13.8" thickBot="1">
      <c r="L1" s="177" t="s">
        <v>43</v>
      </c>
      <c r="M1" s="177"/>
      <c r="N1" s="236"/>
      <c r="O1" s="237"/>
      <c r="P1" s="95" t="s">
        <v>55</v>
      </c>
    </row>
    <row r="2" spans="1:16" ht="26.25" customHeight="1">
      <c r="A2" s="45">
        <v>1</v>
      </c>
      <c r="B2" s="179" t="s">
        <v>14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16" ht="7.5" customHeight="1" thickBot="1">
      <c r="A3" s="42"/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 ht="13.8" thickBot="1">
      <c r="A4" s="42"/>
      <c r="B4" s="42"/>
      <c r="C4" s="42"/>
      <c r="D4" s="42"/>
      <c r="E4" s="42"/>
      <c r="F4" s="42"/>
      <c r="G4" s="42"/>
      <c r="J4" s="238">
        <f ca="1">DATE(YEAR(TODAY()),MONTH(TODAY()),20)</f>
        <v>45555</v>
      </c>
      <c r="K4" s="239"/>
      <c r="L4" s="239"/>
      <c r="M4" s="239"/>
      <c r="N4" s="239"/>
      <c r="O4" s="96" t="s">
        <v>24</v>
      </c>
      <c r="P4" s="95" t="s">
        <v>29</v>
      </c>
    </row>
    <row r="5" spans="1:16" ht="19.2">
      <c r="A5" s="42"/>
      <c r="B5" s="43" t="s">
        <v>1</v>
      </c>
      <c r="C5" s="42"/>
      <c r="D5" s="42"/>
      <c r="E5" s="42"/>
      <c r="F5" s="42"/>
      <c r="G5" s="42"/>
      <c r="H5" s="42"/>
      <c r="I5" s="42"/>
      <c r="J5" s="240" t="s">
        <v>44</v>
      </c>
      <c r="K5" s="241"/>
      <c r="L5" s="241"/>
      <c r="M5" s="244" t="s">
        <v>56</v>
      </c>
      <c r="N5" s="244"/>
      <c r="O5" s="245"/>
      <c r="P5" s="95" t="s">
        <v>46</v>
      </c>
    </row>
    <row r="6" spans="1:16" ht="7.5" customHeight="1" thickBot="1">
      <c r="A6" s="42"/>
      <c r="B6" s="44"/>
      <c r="C6" s="42"/>
      <c r="D6" s="42"/>
      <c r="E6" s="42"/>
      <c r="F6" s="42"/>
      <c r="G6" s="42"/>
      <c r="H6" s="42"/>
      <c r="I6" s="42"/>
      <c r="J6" s="242"/>
      <c r="K6" s="243"/>
      <c r="L6" s="243"/>
      <c r="M6" s="246"/>
      <c r="N6" s="246"/>
      <c r="O6" s="247"/>
    </row>
    <row r="7" spans="1:16" ht="14.4" customHeight="1">
      <c r="A7" s="42"/>
      <c r="B7" s="42"/>
      <c r="C7" s="42"/>
      <c r="D7" s="42"/>
      <c r="E7" s="185" t="s">
        <v>23</v>
      </c>
      <c r="F7" s="186"/>
      <c r="G7" s="268" t="s">
        <v>30</v>
      </c>
      <c r="H7" s="269"/>
      <c r="I7" s="269"/>
      <c r="J7" s="270"/>
      <c r="K7" s="270"/>
      <c r="L7" s="270"/>
      <c r="M7" s="270"/>
      <c r="N7" s="270"/>
      <c r="O7" s="271"/>
    </row>
    <row r="8" spans="1:16" ht="13.2" customHeight="1">
      <c r="A8" s="42"/>
      <c r="B8" s="42"/>
      <c r="C8" s="42"/>
      <c r="D8" s="42"/>
      <c r="E8" s="143" t="s">
        <v>6</v>
      </c>
      <c r="F8" s="144"/>
      <c r="G8" s="272" t="s">
        <v>31</v>
      </c>
      <c r="H8" s="273"/>
      <c r="I8" s="273"/>
      <c r="J8" s="273"/>
      <c r="K8" s="273"/>
      <c r="L8" s="273"/>
      <c r="M8" s="273"/>
      <c r="N8" s="273"/>
      <c r="O8" s="274"/>
    </row>
    <row r="9" spans="1:16" ht="19.2" customHeight="1">
      <c r="A9" s="42"/>
      <c r="B9" s="42"/>
      <c r="C9" s="42"/>
      <c r="D9" s="42"/>
      <c r="E9" s="143" t="s">
        <v>8</v>
      </c>
      <c r="F9" s="144"/>
      <c r="G9" s="275" t="s">
        <v>32</v>
      </c>
      <c r="H9" s="276"/>
      <c r="I9" s="276"/>
      <c r="J9" s="276"/>
      <c r="K9" s="276"/>
      <c r="L9" s="276"/>
      <c r="M9" s="276"/>
      <c r="N9" s="276"/>
      <c r="O9" s="277"/>
    </row>
    <row r="10" spans="1:16" ht="10.5" customHeight="1">
      <c r="A10" s="42"/>
      <c r="B10" s="42"/>
      <c r="C10" s="42"/>
      <c r="D10" s="42"/>
      <c r="E10" s="143"/>
      <c r="F10" s="144"/>
      <c r="G10" s="275"/>
      <c r="H10" s="276"/>
      <c r="I10" s="276"/>
      <c r="J10" s="276"/>
      <c r="K10" s="276"/>
      <c r="L10" s="276"/>
      <c r="M10" s="276"/>
      <c r="N10" s="276"/>
      <c r="O10" s="277"/>
    </row>
    <row r="11" spans="1:16" ht="14.4">
      <c r="A11" s="42"/>
      <c r="B11" s="42"/>
      <c r="C11" s="42"/>
      <c r="D11" s="42"/>
      <c r="E11" s="143" t="s">
        <v>15</v>
      </c>
      <c r="F11" s="144"/>
      <c r="G11" s="248" t="s">
        <v>33</v>
      </c>
      <c r="H11" s="249"/>
      <c r="I11" s="249"/>
      <c r="J11" s="249"/>
      <c r="K11" s="249"/>
      <c r="L11" s="249"/>
      <c r="M11" s="249"/>
      <c r="N11" s="249"/>
      <c r="O11" s="250"/>
    </row>
    <row r="12" spans="1:16" ht="14.4">
      <c r="A12" s="42"/>
      <c r="B12" s="42"/>
      <c r="C12" s="42"/>
      <c r="D12" s="42"/>
      <c r="E12" s="148" t="s">
        <v>27</v>
      </c>
      <c r="F12" s="149"/>
      <c r="G12" s="251" t="s">
        <v>33</v>
      </c>
      <c r="H12" s="252"/>
      <c r="I12" s="252"/>
      <c r="J12" s="252"/>
      <c r="K12" s="252"/>
      <c r="L12" s="252"/>
      <c r="M12" s="252"/>
      <c r="N12" s="252"/>
      <c r="O12" s="253"/>
    </row>
    <row r="13" spans="1:16">
      <c r="A13" s="42"/>
      <c r="B13" s="42"/>
      <c r="C13" s="42"/>
      <c r="D13" s="42"/>
      <c r="E13" s="153" t="s">
        <v>16</v>
      </c>
      <c r="F13" s="154"/>
      <c r="G13" s="254" t="s">
        <v>34</v>
      </c>
      <c r="H13" s="255"/>
      <c r="I13" s="258" t="s">
        <v>28</v>
      </c>
      <c r="J13" s="255" t="s">
        <v>34</v>
      </c>
      <c r="K13" s="255"/>
      <c r="L13" s="260" t="s">
        <v>21</v>
      </c>
      <c r="M13" s="262" t="s">
        <v>22</v>
      </c>
      <c r="N13" s="264" t="s">
        <v>35</v>
      </c>
      <c r="O13" s="265"/>
    </row>
    <row r="14" spans="1:16" ht="14.4" customHeight="1" thickBot="1">
      <c r="A14" s="42"/>
      <c r="B14" s="42"/>
      <c r="C14" s="42"/>
      <c r="D14" s="42"/>
      <c r="E14" s="155"/>
      <c r="F14" s="156"/>
      <c r="G14" s="256"/>
      <c r="H14" s="257"/>
      <c r="I14" s="259"/>
      <c r="J14" s="257"/>
      <c r="K14" s="257"/>
      <c r="L14" s="261"/>
      <c r="M14" s="263"/>
      <c r="N14" s="266"/>
      <c r="O14" s="267"/>
      <c r="P14" s="95" t="s">
        <v>36</v>
      </c>
    </row>
    <row r="15" spans="1:16" ht="4.5" customHeight="1" thickBot="1">
      <c r="A15" s="42"/>
      <c r="B15" s="42"/>
      <c r="C15" s="42"/>
      <c r="D15" s="42"/>
      <c r="E15" s="42"/>
      <c r="F15" s="42"/>
      <c r="G15" s="42"/>
      <c r="H15" s="42"/>
      <c r="I15" s="42"/>
      <c r="J15" s="97"/>
      <c r="K15" s="97"/>
      <c r="L15" s="97"/>
      <c r="M15" s="97"/>
      <c r="N15" s="97"/>
      <c r="O15" s="97"/>
    </row>
    <row r="16" spans="1:16" ht="13.8" thickTop="1">
      <c r="A16" s="42"/>
      <c r="B16" s="139" t="s">
        <v>17</v>
      </c>
      <c r="C16" s="140"/>
      <c r="D16" s="165" t="s">
        <v>18</v>
      </c>
      <c r="E16" s="166"/>
      <c r="F16" s="166"/>
      <c r="G16" s="166"/>
      <c r="H16" s="166"/>
      <c r="I16" s="167"/>
      <c r="J16" s="171" t="s">
        <v>19</v>
      </c>
      <c r="K16" s="172"/>
      <c r="L16" s="172"/>
      <c r="M16" s="172"/>
      <c r="N16" s="172"/>
      <c r="O16" s="173"/>
    </row>
    <row r="17" spans="1:15" ht="13.5" customHeight="1">
      <c r="A17" s="42"/>
      <c r="B17" s="141" t="s">
        <v>20</v>
      </c>
      <c r="C17" s="142"/>
      <c r="D17" s="168"/>
      <c r="E17" s="169"/>
      <c r="F17" s="169"/>
      <c r="G17" s="169"/>
      <c r="H17" s="169"/>
      <c r="I17" s="170"/>
      <c r="J17" s="174"/>
      <c r="K17" s="175"/>
      <c r="L17" s="175"/>
      <c r="M17" s="175"/>
      <c r="N17" s="175"/>
      <c r="O17" s="176"/>
    </row>
    <row r="18" spans="1:15" ht="13.5" customHeight="1">
      <c r="A18" s="42"/>
      <c r="B18" s="98"/>
      <c r="C18" s="99"/>
      <c r="D18" s="278"/>
      <c r="E18" s="279"/>
      <c r="F18" s="279"/>
      <c r="G18" s="279"/>
      <c r="H18" s="279"/>
      <c r="I18" s="280"/>
      <c r="J18" s="25"/>
      <c r="K18" s="26"/>
      <c r="L18" s="27"/>
      <c r="M18" s="28"/>
      <c r="N18" s="26"/>
      <c r="O18" s="29"/>
    </row>
    <row r="19" spans="1:15" ht="30" customHeight="1">
      <c r="B19" s="286" t="s">
        <v>37</v>
      </c>
      <c r="C19" s="287"/>
      <c r="D19" s="281"/>
      <c r="E19" s="282"/>
      <c r="F19" s="282"/>
      <c r="G19" s="282"/>
      <c r="H19" s="282"/>
      <c r="I19" s="283"/>
      <c r="J19" s="30"/>
      <c r="K19" s="31"/>
      <c r="L19" s="32"/>
      <c r="M19" s="33"/>
      <c r="N19" s="31"/>
      <c r="O19" s="34"/>
    </row>
    <row r="20" spans="1:15" ht="13.5" customHeight="1">
      <c r="B20" s="100"/>
      <c r="C20" s="101"/>
      <c r="D20" s="278"/>
      <c r="E20" s="279"/>
      <c r="F20" s="279"/>
      <c r="G20" s="279"/>
      <c r="H20" s="279"/>
      <c r="I20" s="280"/>
      <c r="J20" s="25"/>
      <c r="K20" s="26"/>
      <c r="L20" s="27"/>
      <c r="M20" s="28"/>
      <c r="N20" s="26"/>
      <c r="O20" s="29"/>
    </row>
    <row r="21" spans="1:15" ht="30" customHeight="1">
      <c r="B21" s="284" t="s">
        <v>38</v>
      </c>
      <c r="C21" s="285"/>
      <c r="D21" s="281"/>
      <c r="E21" s="282"/>
      <c r="F21" s="282"/>
      <c r="G21" s="282"/>
      <c r="H21" s="282"/>
      <c r="I21" s="283"/>
      <c r="J21" s="30"/>
      <c r="K21" s="31"/>
      <c r="L21" s="32"/>
      <c r="M21" s="33"/>
      <c r="N21" s="31"/>
      <c r="O21" s="34"/>
    </row>
    <row r="22" spans="1:15" ht="13.5" customHeight="1">
      <c r="B22" s="100">
        <f>'3'!A9</f>
        <v>0</v>
      </c>
      <c r="C22" s="101">
        <f>'3'!B9</f>
        <v>0</v>
      </c>
      <c r="D22" s="278">
        <f>'3'!B23</f>
        <v>0</v>
      </c>
      <c r="E22" s="279"/>
      <c r="F22" s="279"/>
      <c r="G22" s="279"/>
      <c r="H22" s="279"/>
      <c r="I22" s="280"/>
      <c r="J22" s="25"/>
      <c r="K22" s="26"/>
      <c r="L22" s="27"/>
      <c r="M22" s="28"/>
      <c r="N22" s="26"/>
      <c r="O22" s="29"/>
    </row>
    <row r="23" spans="1:15" ht="30" customHeight="1">
      <c r="B23" s="284">
        <f>'3'!A13</f>
        <v>0</v>
      </c>
      <c r="C23" s="285"/>
      <c r="D23" s="281"/>
      <c r="E23" s="282"/>
      <c r="F23" s="282"/>
      <c r="G23" s="282"/>
      <c r="H23" s="282"/>
      <c r="I23" s="283"/>
      <c r="J23" s="30"/>
      <c r="K23" s="31"/>
      <c r="L23" s="32"/>
      <c r="M23" s="33"/>
      <c r="N23" s="31"/>
      <c r="O23" s="34"/>
    </row>
    <row r="24" spans="1:15" ht="13.5" customHeight="1">
      <c r="B24" s="100">
        <f>'4'!A9</f>
        <v>0</v>
      </c>
      <c r="C24" s="101">
        <f>'4'!B9</f>
        <v>0</v>
      </c>
      <c r="D24" s="278">
        <f>'4'!B23</f>
        <v>0</v>
      </c>
      <c r="E24" s="279"/>
      <c r="F24" s="279"/>
      <c r="G24" s="279"/>
      <c r="H24" s="279"/>
      <c r="I24" s="280"/>
      <c r="J24" s="25"/>
      <c r="K24" s="26"/>
      <c r="L24" s="27"/>
      <c r="M24" s="28"/>
      <c r="N24" s="26"/>
      <c r="O24" s="29"/>
    </row>
    <row r="25" spans="1:15" ht="30" customHeight="1">
      <c r="B25" s="286">
        <f>'4'!A13</f>
        <v>0</v>
      </c>
      <c r="C25" s="287"/>
      <c r="D25" s="281"/>
      <c r="E25" s="282"/>
      <c r="F25" s="282"/>
      <c r="G25" s="282"/>
      <c r="H25" s="282"/>
      <c r="I25" s="283"/>
      <c r="J25" s="30"/>
      <c r="K25" s="31"/>
      <c r="L25" s="32"/>
      <c r="M25" s="33"/>
      <c r="N25" s="31"/>
      <c r="O25" s="34"/>
    </row>
    <row r="26" spans="1:15" ht="13.5" customHeight="1">
      <c r="B26" s="102">
        <f>'5'!A9</f>
        <v>0</v>
      </c>
      <c r="C26" s="99">
        <f>'5'!B9</f>
        <v>0</v>
      </c>
      <c r="D26" s="278">
        <f>'5'!B23</f>
        <v>0</v>
      </c>
      <c r="E26" s="279"/>
      <c r="F26" s="279"/>
      <c r="G26" s="279"/>
      <c r="H26" s="279"/>
      <c r="I26" s="280"/>
      <c r="J26" s="25"/>
      <c r="K26" s="26"/>
      <c r="L26" s="27"/>
      <c r="M26" s="28"/>
      <c r="N26" s="26"/>
      <c r="O26" s="29"/>
    </row>
    <row r="27" spans="1:15" ht="30" customHeight="1">
      <c r="B27" s="286">
        <f>'5'!A13</f>
        <v>0</v>
      </c>
      <c r="C27" s="287"/>
      <c r="D27" s="281"/>
      <c r="E27" s="282"/>
      <c r="F27" s="282"/>
      <c r="G27" s="282"/>
      <c r="H27" s="282"/>
      <c r="I27" s="283"/>
      <c r="J27" s="30"/>
      <c r="K27" s="31"/>
      <c r="L27" s="32"/>
      <c r="M27" s="33"/>
      <c r="N27" s="31"/>
      <c r="O27" s="34"/>
    </row>
    <row r="28" spans="1:15" ht="13.5" customHeight="1">
      <c r="B28" s="102">
        <f>'6'!A9</f>
        <v>0</v>
      </c>
      <c r="C28" s="99">
        <f>'6'!B9</f>
        <v>0</v>
      </c>
      <c r="D28" s="278">
        <f>'6'!B23</f>
        <v>0</v>
      </c>
      <c r="E28" s="279"/>
      <c r="F28" s="279"/>
      <c r="G28" s="279"/>
      <c r="H28" s="279"/>
      <c r="I28" s="280"/>
      <c r="J28" s="25"/>
      <c r="K28" s="26"/>
      <c r="L28" s="27"/>
      <c r="M28" s="28"/>
      <c r="N28" s="26"/>
      <c r="O28" s="29"/>
    </row>
    <row r="29" spans="1:15" ht="30" customHeight="1">
      <c r="B29" s="286">
        <f>'6'!A13</f>
        <v>0</v>
      </c>
      <c r="C29" s="287"/>
      <c r="D29" s="281"/>
      <c r="E29" s="282"/>
      <c r="F29" s="282"/>
      <c r="G29" s="282"/>
      <c r="H29" s="282"/>
      <c r="I29" s="283"/>
      <c r="J29" s="30"/>
      <c r="K29" s="31"/>
      <c r="L29" s="32"/>
      <c r="M29" s="33"/>
      <c r="N29" s="31"/>
      <c r="O29" s="34"/>
    </row>
    <row r="30" spans="1:15" ht="13.5" customHeight="1">
      <c r="B30" s="102">
        <f>'7'!A9</f>
        <v>0</v>
      </c>
      <c r="C30" s="99">
        <f>'7'!B9</f>
        <v>0</v>
      </c>
      <c r="D30" s="278">
        <f>'7'!B23</f>
        <v>0</v>
      </c>
      <c r="E30" s="279"/>
      <c r="F30" s="279"/>
      <c r="G30" s="279"/>
      <c r="H30" s="279"/>
      <c r="I30" s="280"/>
      <c r="J30" s="25"/>
      <c r="K30" s="26"/>
      <c r="L30" s="27"/>
      <c r="M30" s="28"/>
      <c r="N30" s="26"/>
      <c r="O30" s="29"/>
    </row>
    <row r="31" spans="1:15" ht="30" customHeight="1">
      <c r="B31" s="286">
        <f>'7'!A13</f>
        <v>0</v>
      </c>
      <c r="C31" s="287"/>
      <c r="D31" s="281"/>
      <c r="E31" s="282"/>
      <c r="F31" s="282"/>
      <c r="G31" s="282"/>
      <c r="H31" s="282"/>
      <c r="I31" s="283"/>
      <c r="J31" s="30"/>
      <c r="K31" s="31"/>
      <c r="L31" s="32"/>
      <c r="M31" s="33"/>
      <c r="N31" s="31"/>
      <c r="O31" s="34"/>
    </row>
    <row r="32" spans="1:15" ht="13.5" customHeight="1">
      <c r="B32" s="102">
        <f>'8'!A9</f>
        <v>0</v>
      </c>
      <c r="C32" s="99">
        <f>'8'!B9</f>
        <v>0</v>
      </c>
      <c r="D32" s="278">
        <f>'8'!B23</f>
        <v>0</v>
      </c>
      <c r="E32" s="279"/>
      <c r="F32" s="279"/>
      <c r="G32" s="279"/>
      <c r="H32" s="279"/>
      <c r="I32" s="280"/>
      <c r="J32" s="25"/>
      <c r="K32" s="26"/>
      <c r="L32" s="27"/>
      <c r="M32" s="28"/>
      <c r="N32" s="26"/>
      <c r="O32" s="29"/>
    </row>
    <row r="33" spans="2:15" ht="30" customHeight="1">
      <c r="B33" s="286">
        <f>'8'!A13</f>
        <v>0</v>
      </c>
      <c r="C33" s="287"/>
      <c r="D33" s="281"/>
      <c r="E33" s="282"/>
      <c r="F33" s="282"/>
      <c r="G33" s="282"/>
      <c r="H33" s="282"/>
      <c r="I33" s="283"/>
      <c r="J33" s="30"/>
      <c r="K33" s="31"/>
      <c r="L33" s="32"/>
      <c r="M33" s="33"/>
      <c r="N33" s="31"/>
      <c r="O33" s="34"/>
    </row>
    <row r="34" spans="2:15" ht="13.5" customHeight="1">
      <c r="B34" s="102">
        <f>'9'!A9</f>
        <v>0</v>
      </c>
      <c r="C34" s="99">
        <f>'9'!B9</f>
        <v>0</v>
      </c>
      <c r="D34" s="278">
        <f>'9'!B23</f>
        <v>0</v>
      </c>
      <c r="E34" s="279"/>
      <c r="F34" s="279"/>
      <c r="G34" s="279"/>
      <c r="H34" s="279"/>
      <c r="I34" s="280"/>
      <c r="J34" s="25"/>
      <c r="K34" s="26"/>
      <c r="L34" s="27"/>
      <c r="M34" s="28"/>
      <c r="N34" s="26"/>
      <c r="O34" s="29"/>
    </row>
    <row r="35" spans="2:15" ht="30" customHeight="1">
      <c r="B35" s="286">
        <f>'9'!A13</f>
        <v>0</v>
      </c>
      <c r="C35" s="287"/>
      <c r="D35" s="281"/>
      <c r="E35" s="282"/>
      <c r="F35" s="282"/>
      <c r="G35" s="282"/>
      <c r="H35" s="282"/>
      <c r="I35" s="283"/>
      <c r="J35" s="30"/>
      <c r="K35" s="31"/>
      <c r="L35" s="32"/>
      <c r="M35" s="33"/>
      <c r="N35" s="31"/>
      <c r="O35" s="34"/>
    </row>
    <row r="36" spans="2:15" ht="13.5" customHeight="1">
      <c r="B36" s="102">
        <f>'10'!A9</f>
        <v>0</v>
      </c>
      <c r="C36" s="99">
        <f>'10'!B9</f>
        <v>0</v>
      </c>
      <c r="D36" s="278">
        <f>'10'!B23</f>
        <v>0</v>
      </c>
      <c r="E36" s="279"/>
      <c r="F36" s="279"/>
      <c r="G36" s="279"/>
      <c r="H36" s="279"/>
      <c r="I36" s="280"/>
      <c r="J36" s="25"/>
      <c r="K36" s="26"/>
      <c r="L36" s="27"/>
      <c r="M36" s="28"/>
      <c r="N36" s="26"/>
      <c r="O36" s="29"/>
    </row>
    <row r="37" spans="2:15" ht="30" customHeight="1">
      <c r="B37" s="286">
        <f>'10'!A13</f>
        <v>0</v>
      </c>
      <c r="C37" s="287"/>
      <c r="D37" s="281"/>
      <c r="E37" s="282"/>
      <c r="F37" s="282"/>
      <c r="G37" s="282"/>
      <c r="H37" s="282"/>
      <c r="I37" s="283"/>
      <c r="J37" s="30"/>
      <c r="K37" s="31"/>
      <c r="L37" s="32"/>
      <c r="M37" s="33"/>
      <c r="N37" s="31"/>
      <c r="O37" s="34"/>
    </row>
    <row r="38" spans="2:15" ht="30" customHeight="1" thickBot="1">
      <c r="B38" s="118" t="s">
        <v>50</v>
      </c>
      <c r="C38" s="119"/>
      <c r="D38" s="291">
        <f>SUM(D18:F37)</f>
        <v>0</v>
      </c>
      <c r="E38" s="292"/>
      <c r="F38" s="292"/>
      <c r="G38" s="292"/>
      <c r="H38" s="292"/>
      <c r="I38" s="293"/>
      <c r="J38" s="35"/>
      <c r="K38" s="36"/>
      <c r="L38" s="37"/>
      <c r="M38" s="38"/>
      <c r="N38" s="36"/>
      <c r="O38" s="39"/>
    </row>
    <row r="39" spans="2:15" ht="6" customHeight="1" thickTop="1" thickBo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103"/>
    </row>
    <row r="40" spans="2:15" ht="30.6" customHeight="1">
      <c r="B40" s="123" t="s">
        <v>48</v>
      </c>
      <c r="C40" s="124"/>
      <c r="D40" s="294">
        <f>D38</f>
        <v>0</v>
      </c>
      <c r="E40" s="295"/>
      <c r="F40" s="295"/>
      <c r="G40" s="295"/>
      <c r="H40" s="295"/>
      <c r="I40" s="296"/>
      <c r="J40" s="46"/>
      <c r="K40" s="47"/>
      <c r="L40" s="48"/>
      <c r="M40" s="47"/>
      <c r="N40" s="48"/>
      <c r="O40" s="49"/>
    </row>
    <row r="41" spans="2:15" ht="30.6" customHeight="1">
      <c r="B41" s="128" t="s">
        <v>49</v>
      </c>
      <c r="C41" s="129"/>
      <c r="D41" s="297">
        <f>D40*0.08</f>
        <v>0</v>
      </c>
      <c r="E41" s="298"/>
      <c r="F41" s="298"/>
      <c r="G41" s="298"/>
      <c r="H41" s="298"/>
      <c r="I41" s="299"/>
      <c r="J41" s="50"/>
      <c r="K41" s="51"/>
      <c r="L41" s="52"/>
      <c r="M41" s="51"/>
      <c r="N41" s="53"/>
      <c r="O41" s="54"/>
    </row>
    <row r="42" spans="2:15" ht="30.6" customHeight="1" thickBot="1">
      <c r="B42" s="113" t="s">
        <v>58</v>
      </c>
      <c r="C42" s="114"/>
      <c r="D42" s="288">
        <f>D40+D41</f>
        <v>0</v>
      </c>
      <c r="E42" s="289"/>
      <c r="F42" s="289"/>
      <c r="G42" s="289"/>
      <c r="H42" s="289"/>
      <c r="I42" s="290"/>
      <c r="J42" s="55"/>
      <c r="K42" s="56"/>
      <c r="L42" s="57"/>
      <c r="M42" s="56"/>
      <c r="N42" s="57"/>
      <c r="O42" s="58"/>
    </row>
    <row r="43" spans="2:15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2:1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</row>
    <row r="55" spans="2:1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2:1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</row>
    <row r="57" spans="2:1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2:1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2:1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</row>
    <row r="60" spans="2:1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2:1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2:1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</row>
    <row r="63" spans="2:1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</row>
    <row r="64" spans="2:1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</row>
    <row r="65" spans="2:1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</row>
    <row r="66" spans="2:1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  <row r="67" spans="2:1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2:1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2:1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</row>
    <row r="70" spans="2:1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</row>
    <row r="71" spans="2:1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</row>
    <row r="72" spans="2:1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</row>
    <row r="73" spans="2:1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</row>
    <row r="74" spans="2:1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</row>
    <row r="75" spans="2:1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</row>
    <row r="76" spans="2:1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</row>
    <row r="77" spans="2:1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</row>
    <row r="78" spans="2:1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2:1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2:1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2:1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2:1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2:1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  <row r="84" spans="2:1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</row>
    <row r="85" spans="2:15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</row>
    <row r="86" spans="2:15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7" spans="2:15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</row>
    <row r="88" spans="2:15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</row>
    <row r="89" spans="2:15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</row>
    <row r="90" spans="2:1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</row>
    <row r="91" spans="2:15"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</row>
    <row r="92" spans="2:15"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</row>
    <row r="93" spans="2:15"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</row>
    <row r="94" spans="2:1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</row>
    <row r="95" spans="2:15"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</row>
    <row r="96" spans="2:15"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2:15"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2:1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2:1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</row>
    <row r="100" spans="2:1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</row>
    <row r="101" spans="2:1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</row>
    <row r="102" spans="2:15"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</row>
    <row r="103" spans="2:15"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2:15"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  <row r="105" spans="2:15"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</row>
    <row r="106" spans="2:15"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2:15"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2:15"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</row>
    <row r="109" spans="2:15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</row>
    <row r="110" spans="2:15"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</row>
    <row r="111" spans="2:15"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</row>
    <row r="112" spans="2:15"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2:15"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</row>
    <row r="114" spans="2:15"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</row>
    <row r="115" spans="2:15"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2:15"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</row>
    <row r="117" spans="2:15"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2:15"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2:15"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2:15"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2:15"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2:15"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2:15"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2:15"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2:15"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2:15"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2:15"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2:1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2:15"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2:15"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2:1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  <row r="132" spans="2:1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</row>
    <row r="133" spans="2:1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</row>
    <row r="134" spans="2:1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</row>
    <row r="135" spans="2:1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</row>
    <row r="136" spans="2:1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</row>
    <row r="137" spans="2:1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</row>
    <row r="138" spans="2:1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</row>
    <row r="139" spans="2:1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</row>
    <row r="140" spans="2:1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</row>
    <row r="141" spans="2:1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</row>
    <row r="142" spans="2:1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</row>
    <row r="143" spans="2:1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</row>
    <row r="144" spans="2:1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</row>
    <row r="145" spans="2:1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</row>
    <row r="146" spans="2:1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</row>
    <row r="147" spans="2:1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</row>
    <row r="148" spans="2:1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</row>
    <row r="149" spans="2:1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</row>
    <row r="150" spans="2:1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</row>
    <row r="151" spans="2:1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</row>
    <row r="152" spans="2:1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</row>
    <row r="153" spans="2:1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</row>
    <row r="154" spans="2:1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</row>
    <row r="155" spans="2:15"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</row>
    <row r="156" spans="2:15"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</row>
    <row r="157" spans="2:15"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</row>
    <row r="158" spans="2:15"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</row>
    <row r="159" spans="2:15"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</row>
    <row r="160" spans="2:15"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</row>
    <row r="161" spans="2:15"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</row>
    <row r="162" spans="2:15"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</row>
    <row r="163" spans="2:15"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</row>
    <row r="164" spans="2:15"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</row>
    <row r="165" spans="2:15"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</row>
    <row r="166" spans="2:15"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  <row r="167" spans="2:15"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</row>
    <row r="168" spans="2:15"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</row>
    <row r="169" spans="2:15"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</row>
    <row r="170" spans="2:15"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</row>
    <row r="171" spans="2:15"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</row>
    <row r="172" spans="2:15"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</row>
    <row r="173" spans="2:15"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</row>
    <row r="174" spans="2:15"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</row>
    <row r="175" spans="2:15"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</row>
    <row r="176" spans="2:15"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</row>
    <row r="177" spans="2:15"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</row>
    <row r="178" spans="2:15"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</row>
    <row r="179" spans="2:15"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</row>
    <row r="180" spans="2:15"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</row>
    <row r="181" spans="2:15"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</row>
    <row r="182" spans="2:15"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</row>
    <row r="183" spans="2:15"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</row>
    <row r="184" spans="2:15"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</row>
    <row r="185" spans="2:15"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</row>
    <row r="186" spans="2:15"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</row>
    <row r="187" spans="2:15"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</row>
    <row r="188" spans="2:15"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</row>
    <row r="189" spans="2:15"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</row>
    <row r="190" spans="2:15"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</row>
    <row r="191" spans="2:15"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</row>
    <row r="192" spans="2:15"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</row>
    <row r="193" spans="2:15"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</row>
    <row r="194" spans="2:15"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</row>
    <row r="195" spans="2:15"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</row>
    <row r="196" spans="2:15"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</row>
    <row r="197" spans="2:15"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</row>
    <row r="198" spans="2:15"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</row>
    <row r="199" spans="2:15"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</row>
    <row r="200" spans="2:15"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</row>
    <row r="201" spans="2:15"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</row>
    <row r="202" spans="2:15"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</row>
    <row r="203" spans="2:15"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</row>
    <row r="204" spans="2:15"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</row>
    <row r="205" spans="2:15"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</row>
    <row r="206" spans="2:15"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</row>
    <row r="207" spans="2:15"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</row>
    <row r="208" spans="2:15"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</row>
    <row r="209" spans="2:15"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</row>
    <row r="210" spans="2:15"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</row>
    <row r="211" spans="2:15"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</row>
    <row r="212" spans="2:15"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</row>
    <row r="213" spans="2:15"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</row>
    <row r="214" spans="2:15"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</row>
    <row r="215" spans="2:15"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</row>
    <row r="216" spans="2:15"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</row>
    <row r="217" spans="2:15"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</row>
    <row r="218" spans="2:15"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</row>
    <row r="219" spans="2:15"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</row>
    <row r="220" spans="2:15"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</row>
    <row r="221" spans="2:15"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</row>
    <row r="222" spans="2:15"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</row>
    <row r="223" spans="2:15"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</row>
    <row r="224" spans="2:15"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</row>
    <row r="225" spans="2:15"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</row>
    <row r="226" spans="2:15"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</row>
    <row r="227" spans="2:15"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</row>
    <row r="228" spans="2:15"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</row>
    <row r="229" spans="2:15"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</row>
    <row r="230" spans="2:15"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</row>
    <row r="231" spans="2:15"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</row>
    <row r="232" spans="2:15"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</row>
    <row r="233" spans="2:15"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</row>
    <row r="234" spans="2:15"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</row>
    <row r="235" spans="2:15"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</row>
    <row r="236" spans="2:15"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</row>
    <row r="237" spans="2:15"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</row>
    <row r="238" spans="2:15"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</row>
    <row r="239" spans="2:15"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</row>
    <row r="240" spans="2:15"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</row>
    <row r="241" spans="2:15"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</row>
    <row r="242" spans="2:15"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</row>
    <row r="243" spans="2:15"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</row>
    <row r="244" spans="2:15"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</row>
    <row r="245" spans="2:15"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</row>
    <row r="246" spans="2:15"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</row>
    <row r="247" spans="2:15"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</row>
    <row r="248" spans="2:15"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</row>
    <row r="249" spans="2:15"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</row>
    <row r="250" spans="2:15"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</row>
    <row r="251" spans="2:15"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</row>
    <row r="252" spans="2:15"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</row>
    <row r="253" spans="2:15"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</row>
    <row r="254" spans="2:15"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</row>
  </sheetData>
  <sheetProtection algorithmName="SHA-512" hashValue="fkCWMgsPoNxIV/SR/L+F5RHJuxMK55LtBbybOovblqJvJExqWaLYfJXAmkv5CZg2M3RCZAwbbA/AWgfwDCJyrw==" saltValue="48c6hL5xSUbQ/B+jrbnQKA==" spinCount="100000" sheet="1" objects="1" scenarios="1" selectLockedCells="1"/>
  <mergeCells count="55">
    <mergeCell ref="B42:C42"/>
    <mergeCell ref="D42:I42"/>
    <mergeCell ref="B38:C38"/>
    <mergeCell ref="D38:I38"/>
    <mergeCell ref="B40:C40"/>
    <mergeCell ref="D40:I40"/>
    <mergeCell ref="B41:C41"/>
    <mergeCell ref="D41:I41"/>
    <mergeCell ref="D32:I33"/>
    <mergeCell ref="B33:C33"/>
    <mergeCell ref="D34:I35"/>
    <mergeCell ref="B35:C35"/>
    <mergeCell ref="D36:I37"/>
    <mergeCell ref="B37:C37"/>
    <mergeCell ref="D26:I27"/>
    <mergeCell ref="B27:C27"/>
    <mergeCell ref="D28:I29"/>
    <mergeCell ref="B29:C29"/>
    <mergeCell ref="D30:I31"/>
    <mergeCell ref="B31:C31"/>
    <mergeCell ref="D22:I23"/>
    <mergeCell ref="B23:C23"/>
    <mergeCell ref="D18:I19"/>
    <mergeCell ref="B19:C19"/>
    <mergeCell ref="D24:I25"/>
    <mergeCell ref="B25:C25"/>
    <mergeCell ref="B17:C17"/>
    <mergeCell ref="B16:C16"/>
    <mergeCell ref="D16:I17"/>
    <mergeCell ref="J16:O17"/>
    <mergeCell ref="D20:I21"/>
    <mergeCell ref="B21:C21"/>
    <mergeCell ref="E7:F7"/>
    <mergeCell ref="G7:O7"/>
    <mergeCell ref="E8:F8"/>
    <mergeCell ref="G8:O8"/>
    <mergeCell ref="E9:F10"/>
    <mergeCell ref="G9:O10"/>
    <mergeCell ref="E11:F11"/>
    <mergeCell ref="G11:O11"/>
    <mergeCell ref="E12:F12"/>
    <mergeCell ref="G12:O12"/>
    <mergeCell ref="E13:F14"/>
    <mergeCell ref="G13:H14"/>
    <mergeCell ref="I13:I14"/>
    <mergeCell ref="J13:K14"/>
    <mergeCell ref="L13:L14"/>
    <mergeCell ref="M13:M14"/>
    <mergeCell ref="N13:O14"/>
    <mergeCell ref="L1:M1"/>
    <mergeCell ref="N1:O1"/>
    <mergeCell ref="B2:O2"/>
    <mergeCell ref="J4:N4"/>
    <mergeCell ref="J5:L6"/>
    <mergeCell ref="M5:O6"/>
  </mergeCells>
  <phoneticPr fontId="13"/>
  <dataValidations count="2">
    <dataValidation type="list" allowBlank="1" showInputMessage="1" showErrorMessage="1" sqref="I13:I14" xr:uid="{CBDFE51D-BA08-4848-BD44-B5E65ECE104D}">
      <formula1>",銀行,信金"</formula1>
    </dataValidation>
    <dataValidation type="list" allowBlank="1" showInputMessage="1" showErrorMessage="1" sqref="M13:M14" xr:uid="{E358E5BB-F215-4150-95CA-083A187AE33E}">
      <formula1>"当座,普通"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G31"/>
  <sheetViews>
    <sheetView zoomScaleNormal="100" workbookViewId="0">
      <selection activeCell="D13" sqref="D13:G13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caQWm/wG69Pz8qKIwoGZb8X4x5FWnpf08NdWvTMtp6/QRyy3VRIPugLdNoNWUqWQPlbpv/SmYmDnnJbtva0XNA==" saltValue="y9zUkBj6pGIF22dPuAg45Q==" spinCount="100000" sheet="1" scenarios="1" selectLockedCells="1"/>
  <mergeCells count="21">
    <mergeCell ref="E5:G5"/>
    <mergeCell ref="D12:G12"/>
    <mergeCell ref="A2:G2"/>
    <mergeCell ref="C17:E17"/>
    <mergeCell ref="D13:G13"/>
    <mergeCell ref="D14:G15"/>
    <mergeCell ref="C14:C15"/>
    <mergeCell ref="A13:B13"/>
    <mergeCell ref="F17:G17"/>
    <mergeCell ref="F11:G11"/>
    <mergeCell ref="F23:G23"/>
    <mergeCell ref="F24:G24"/>
    <mergeCell ref="F25:G25"/>
    <mergeCell ref="E8:E9"/>
    <mergeCell ref="F8:F9"/>
    <mergeCell ref="G8:G9"/>
    <mergeCell ref="F18:G18"/>
    <mergeCell ref="F19:G19"/>
    <mergeCell ref="F20:G20"/>
    <mergeCell ref="F21:G21"/>
    <mergeCell ref="F22:G22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99388-C8AB-4236-89CA-CDDF37A7D485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20ybtlXSrzg5wGLj3Fk6wpueR+ojGlPOqpu3607q3OGAHu7mbVkjgSYVxK0F6p1GbKwacp+vtq0Pbu4kd/Wk7Q==" saltValue="lin1iQbjs8WU8KnXtRk9iA==" spinCount="100000" sheet="1" scenarios="1" selectLockedCells="1"/>
  <mergeCells count="21"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EF0D-D3E2-40AB-A56B-7A00CBBE1D13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AICOBr4D2SzZohOF+Bl42griNA9B5hnhYN6ITE85XzoHt7QLoF9cEj+lxalS4mAssFgJAKsUzH1JoUdsQcELkw==" saltValue="nmKK4icIO9YKB6VWpW+kbw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AF91A-2A95-4379-BD4D-C692B69BC25E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jpTxCBNb7bnOeAhmNV7tqwl9L9cvwcf9gqJHwCVui11J/N83zq8dFh3psipLaJU9V6c8B76UmYpdpR47vPrW6g==" saltValue="2ITEkljWD8VcgnDKRQFarQ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6622-57BA-47AB-98AA-428161D57214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3hI4CBmkENkO/xqYyshO1TGINXv6z6XGtGLVaaVJUAC4OfGIpaHBCkC1Fu9sZLy+HwmALaaJq7JGKJu81CcBRg==" saltValue="Zsmx2xcJVOoNjg3of9w3jw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3EC4-AFBF-4E86-9DE0-0F88774D3BA7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jUdztNUpg6plReO5WCT17kYRp/AWbJpm0tb8Auys+e0nhMEVkJQaMsANN6zwVOaPsmiLyqVvuJkwZS+cq2IPMQ==" saltValue="JEnbrck9jFz+UVaqKU3SRg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7524-59DC-411A-B8AA-8D3DC59C2DC2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KVCxZc+gVgZVHUoY4/juMuNtWEvNZmGoPwNKo7Pn5CAw+KVTcb9uJJuTNRxKpmu3vLsk420M+Sj2zBo2zpD1vA==" saltValue="4ACyrCGGqCaaf33OUDsX5A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AA2B-6721-410D-9C8B-8F34172FAF60}">
  <sheetPr>
    <tabColor theme="8" tint="0.79998168889431442"/>
  </sheetPr>
  <dimension ref="A1:G31"/>
  <sheetViews>
    <sheetView zoomScaleNormal="100" workbookViewId="0">
      <selection activeCell="E5" sqref="E5:G5"/>
    </sheetView>
  </sheetViews>
  <sheetFormatPr defaultRowHeight="13.2"/>
  <cols>
    <col min="1" max="1" width="23.44140625" customWidth="1"/>
    <col min="2" max="2" width="25.44140625" customWidth="1"/>
    <col min="3" max="3" width="8" customWidth="1"/>
    <col min="4" max="7" width="8.6640625" customWidth="1"/>
  </cols>
  <sheetData>
    <row r="1" spans="1:7">
      <c r="A1" s="42"/>
      <c r="B1" s="42"/>
      <c r="C1" s="42"/>
      <c r="D1" s="42"/>
      <c r="E1" s="42"/>
      <c r="F1" s="42"/>
      <c r="G1" s="42">
        <f>'集計表8％'!N1</f>
        <v>0</v>
      </c>
    </row>
    <row r="2" spans="1:7" ht="25.8">
      <c r="A2" s="205" t="s">
        <v>0</v>
      </c>
      <c r="B2" s="206"/>
      <c r="C2" s="206"/>
      <c r="D2" s="206"/>
      <c r="E2" s="206"/>
      <c r="F2" s="206"/>
      <c r="G2" s="206"/>
    </row>
    <row r="3" spans="1:7">
      <c r="A3" s="42"/>
      <c r="B3" s="42"/>
      <c r="C3" s="42"/>
      <c r="D3" s="42"/>
      <c r="E3" s="42"/>
      <c r="F3" s="42"/>
      <c r="G3" s="42"/>
    </row>
    <row r="4" spans="1:7" ht="17.25" customHeight="1"/>
    <row r="5" spans="1:7" ht="21" customHeight="1">
      <c r="A5" s="44" t="s">
        <v>1</v>
      </c>
      <c r="B5" s="42"/>
      <c r="C5" s="42"/>
      <c r="D5" s="42"/>
      <c r="E5" s="202">
        <f ca="1">DATE(YEAR(TODAY()),MONTH(TODAY()),20)</f>
        <v>45555</v>
      </c>
      <c r="F5" s="202"/>
      <c r="G5" s="202"/>
    </row>
    <row r="6" spans="1:7" ht="17.25" customHeight="1"/>
    <row r="7" spans="1:7" ht="17.25" customHeight="1" thickBot="1">
      <c r="A7" s="42"/>
      <c r="B7" s="42"/>
      <c r="C7" s="42"/>
      <c r="D7" s="80"/>
      <c r="E7" s="59" t="s">
        <v>40</v>
      </c>
      <c r="F7" s="59" t="s">
        <v>41</v>
      </c>
      <c r="G7" s="59" t="s">
        <v>42</v>
      </c>
    </row>
    <row r="8" spans="1:7" ht="24" customHeight="1">
      <c r="A8" s="77" t="s">
        <v>2</v>
      </c>
      <c r="B8" s="78" t="s">
        <v>3</v>
      </c>
      <c r="C8" s="76"/>
      <c r="D8" s="76"/>
      <c r="E8" s="200"/>
      <c r="F8" s="200"/>
      <c r="G8" s="200"/>
    </row>
    <row r="9" spans="1:7" ht="24" customHeight="1" thickBot="1">
      <c r="A9" s="3"/>
      <c r="B9" s="2"/>
      <c r="C9" s="42"/>
      <c r="D9" s="42"/>
      <c r="E9" s="201"/>
      <c r="F9" s="201"/>
      <c r="G9" s="201"/>
    </row>
    <row r="10" spans="1:7" ht="17.25" customHeight="1">
      <c r="A10" s="76"/>
      <c r="B10" s="42"/>
      <c r="C10" s="42"/>
      <c r="D10" s="42"/>
      <c r="E10" s="42"/>
      <c r="F10" s="42"/>
      <c r="G10" s="76"/>
    </row>
    <row r="11" spans="1:7" ht="17.25" customHeight="1" thickBot="1">
      <c r="E11" t="s">
        <v>45</v>
      </c>
      <c r="F11" s="222" t="str">
        <f>'集計表8％'!M5</f>
        <v>T</v>
      </c>
      <c r="G11" s="222"/>
    </row>
    <row r="12" spans="1:7" ht="17.25" customHeight="1">
      <c r="A12" s="60" t="s">
        <v>4</v>
      </c>
      <c r="B12" s="79"/>
      <c r="C12" s="61" t="s">
        <v>5</v>
      </c>
      <c r="D12" s="203"/>
      <c r="E12" s="203"/>
      <c r="F12" s="203"/>
      <c r="G12" s="204"/>
    </row>
    <row r="13" spans="1:7" ht="39.6" customHeight="1" thickBot="1">
      <c r="A13" s="218"/>
      <c r="B13" s="219"/>
      <c r="C13" s="62" t="s">
        <v>25</v>
      </c>
      <c r="D13" s="210"/>
      <c r="E13" s="210"/>
      <c r="F13" s="210"/>
      <c r="G13" s="211"/>
    </row>
    <row r="14" spans="1:7" ht="21" customHeight="1">
      <c r="A14" s="76" t="s">
        <v>7</v>
      </c>
      <c r="B14" s="42"/>
      <c r="C14" s="216" t="s">
        <v>8</v>
      </c>
      <c r="D14" s="212"/>
      <c r="E14" s="212"/>
      <c r="F14" s="212"/>
      <c r="G14" s="213"/>
    </row>
    <row r="15" spans="1:7" ht="21" customHeight="1" thickBot="1">
      <c r="A15" s="42"/>
      <c r="B15" s="42"/>
      <c r="C15" s="217"/>
      <c r="D15" s="214"/>
      <c r="E15" s="214"/>
      <c r="F15" s="214"/>
      <c r="G15" s="215"/>
    </row>
    <row r="16" spans="1:7" ht="16.8" thickBot="1">
      <c r="A16" s="42"/>
      <c r="B16" s="42"/>
      <c r="C16" s="42"/>
      <c r="D16" s="76"/>
      <c r="E16" s="42"/>
      <c r="F16" s="42"/>
      <c r="G16" s="42"/>
    </row>
    <row r="17" spans="1:7" ht="35.25" customHeight="1" thickTop="1">
      <c r="A17" s="64"/>
      <c r="B17" s="65" t="s">
        <v>26</v>
      </c>
      <c r="C17" s="207" t="s">
        <v>9</v>
      </c>
      <c r="D17" s="208"/>
      <c r="E17" s="209"/>
      <c r="F17" s="220" t="s">
        <v>10</v>
      </c>
      <c r="G17" s="221"/>
    </row>
    <row r="18" spans="1:7" ht="35.25" customHeight="1">
      <c r="A18" s="63" t="s">
        <v>11</v>
      </c>
      <c r="B18" s="4"/>
      <c r="C18" s="66"/>
      <c r="D18" s="67"/>
      <c r="E18" s="68"/>
      <c r="F18" s="196"/>
      <c r="G18" s="197"/>
    </row>
    <row r="19" spans="1:7" ht="35.25" customHeight="1">
      <c r="A19" s="13"/>
      <c r="B19" s="14"/>
      <c r="C19" s="69"/>
      <c r="D19" s="67"/>
      <c r="E19" s="68"/>
      <c r="F19" s="196"/>
      <c r="G19" s="197"/>
    </row>
    <row r="20" spans="1:7" ht="35.25" customHeight="1">
      <c r="A20" s="75" t="s">
        <v>47</v>
      </c>
      <c r="B20" s="104">
        <v>0.08</v>
      </c>
      <c r="C20" s="69"/>
      <c r="D20" s="70"/>
      <c r="E20" s="68"/>
      <c r="F20" s="196"/>
      <c r="G20" s="197"/>
    </row>
    <row r="21" spans="1:7" ht="35.25" customHeight="1">
      <c r="A21" s="63" t="s">
        <v>51</v>
      </c>
      <c r="B21" s="4"/>
      <c r="C21" s="71"/>
      <c r="D21" s="70"/>
      <c r="E21" s="68"/>
      <c r="F21" s="196"/>
      <c r="G21" s="197"/>
    </row>
    <row r="22" spans="1:7" ht="35.25" customHeight="1">
      <c r="A22" s="63" t="s">
        <v>12</v>
      </c>
      <c r="B22" s="4"/>
      <c r="C22" s="71"/>
      <c r="D22" s="70"/>
      <c r="E22" s="68"/>
      <c r="F22" s="196"/>
      <c r="G22" s="197"/>
    </row>
    <row r="23" spans="1:7" ht="35.25" customHeight="1">
      <c r="A23" s="75" t="s">
        <v>13</v>
      </c>
      <c r="B23" s="85">
        <f>B21-B22</f>
        <v>0</v>
      </c>
      <c r="C23" s="71"/>
      <c r="D23" s="70"/>
      <c r="E23" s="68"/>
      <c r="F23" s="196"/>
      <c r="G23" s="197"/>
    </row>
    <row r="24" spans="1:7" ht="35.25" customHeight="1">
      <c r="A24" s="12"/>
      <c r="B24" s="15"/>
      <c r="C24" s="71"/>
      <c r="D24" s="70"/>
      <c r="E24" s="68"/>
      <c r="F24" s="196"/>
      <c r="G24" s="197"/>
    </row>
    <row r="25" spans="1:7" ht="35.25" customHeight="1" thickBot="1">
      <c r="A25" s="16"/>
      <c r="B25" s="17"/>
      <c r="C25" s="72"/>
      <c r="D25" s="73"/>
      <c r="E25" s="74"/>
      <c r="F25" s="198"/>
      <c r="G25" s="199"/>
    </row>
    <row r="26" spans="1:7" ht="16.8" thickTop="1">
      <c r="A26" s="18"/>
      <c r="B26" s="11"/>
      <c r="C26" s="19"/>
      <c r="D26" s="19"/>
      <c r="E26" s="19"/>
      <c r="F26" s="19"/>
      <c r="G26" s="20"/>
    </row>
    <row r="27" spans="1:7" ht="16.2">
      <c r="A27" s="18"/>
      <c r="B27" s="11"/>
      <c r="C27" s="11"/>
      <c r="D27" s="11"/>
      <c r="E27" s="11"/>
      <c r="F27" s="11"/>
      <c r="G27" s="21"/>
    </row>
    <row r="28" spans="1:7" ht="16.2">
      <c r="A28" s="18"/>
      <c r="B28" s="11"/>
      <c r="C28" s="11"/>
      <c r="D28" s="11"/>
      <c r="E28" s="11"/>
      <c r="F28" s="11"/>
      <c r="G28" s="21"/>
    </row>
    <row r="29" spans="1:7" ht="16.2">
      <c r="A29" s="18"/>
      <c r="B29" s="11"/>
      <c r="C29" s="11"/>
      <c r="D29" s="11"/>
      <c r="E29" s="11"/>
      <c r="F29" s="11"/>
      <c r="G29" s="21"/>
    </row>
    <row r="30" spans="1:7" ht="16.2">
      <c r="A30" s="18"/>
      <c r="B30" s="11"/>
      <c r="C30" s="11"/>
      <c r="D30" s="11"/>
      <c r="E30" s="11"/>
      <c r="F30" s="11"/>
      <c r="G30" s="21"/>
    </row>
    <row r="31" spans="1:7" ht="45" customHeight="1" thickBot="1">
      <c r="A31" s="22"/>
      <c r="B31" s="23"/>
      <c r="C31" s="23"/>
      <c r="D31" s="23"/>
      <c r="E31" s="23"/>
      <c r="F31" s="23"/>
      <c r="G31" s="24"/>
    </row>
  </sheetData>
  <sheetProtection algorithmName="SHA-512" hashValue="Crl+9mg6VwHpJ4AFnTAQ6XtszCbC/vKuzvssdjZHcm9Y4vzjjRmUz0a7VQjnnbs1Sbo1obXJxdqcEREOTgyC6g==" saltValue="4YsnqBbMRkp3pcYNJTwEbg==" spinCount="100000" sheet="1" scenarios="1" selectLockedCells="1"/>
  <mergeCells count="21">
    <mergeCell ref="F22:G22"/>
    <mergeCell ref="F23:G23"/>
    <mergeCell ref="F24:G24"/>
    <mergeCell ref="F25:G25"/>
    <mergeCell ref="F17:G17"/>
    <mergeCell ref="F18:G18"/>
    <mergeCell ref="F19:G19"/>
    <mergeCell ref="F20:G20"/>
    <mergeCell ref="F21:G21"/>
    <mergeCell ref="C17:E17"/>
    <mergeCell ref="A13:B13"/>
    <mergeCell ref="C14:C15"/>
    <mergeCell ref="A2:G2"/>
    <mergeCell ref="E5:G5"/>
    <mergeCell ref="E8:E9"/>
    <mergeCell ref="F8:F9"/>
    <mergeCell ref="G8:G9"/>
    <mergeCell ref="D12:G12"/>
    <mergeCell ref="D13:G13"/>
    <mergeCell ref="D14:G15"/>
    <mergeCell ref="F11:G11"/>
  </mergeCells>
  <phoneticPr fontId="1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集計表8％</vt:lpstr>
      <vt:lpstr>内訳1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内訳見本</vt:lpstr>
      <vt:lpstr>集計表8％見本</vt:lpstr>
      <vt:lpstr>'集計表8％'!Print_Area</vt:lpstr>
      <vt:lpstr>'集計表8％見本'!Print_Area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fujii30</dc:creator>
  <cp:lastModifiedBy>石川楓花</cp:lastModifiedBy>
  <cp:lastPrinted>2023-03-24T05:18:15Z</cp:lastPrinted>
  <dcterms:created xsi:type="dcterms:W3CDTF">2014-07-01T02:54:43Z</dcterms:created>
  <dcterms:modified xsi:type="dcterms:W3CDTF">2024-09-25T01:09:05Z</dcterms:modified>
</cp:coreProperties>
</file>